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2120" windowHeight="9120" activeTab="0"/>
  </bookViews>
  <sheets>
    <sheet name="Muški parovi" sheetId="1" r:id="rId1"/>
    <sheet name="Mješoviti parovi 2." sheetId="2" r:id="rId2"/>
    <sheet name="Ženski parovi 1" sheetId="3" r:id="rId3"/>
  </sheets>
  <definedNames>
    <definedName name="_xlnm.Print_Area" localSheetId="2">'Ženski parovi 1'!$A$32:$C$44</definedName>
  </definedNames>
  <calcPr fullCalcOnLoad="1"/>
</workbook>
</file>

<file path=xl/sharedStrings.xml><?xml version="1.0" encoding="utf-8"?>
<sst xmlns="http://schemas.openxmlformats.org/spreadsheetml/2006/main" count="710" uniqueCount="240">
  <si>
    <t>15:5, 15:7</t>
  </si>
  <si>
    <t>13:15, 8:15</t>
  </si>
  <si>
    <t>15:12, 15:11</t>
  </si>
  <si>
    <t>10:15, 13:15</t>
  </si>
  <si>
    <t>15:13, 15:11</t>
  </si>
  <si>
    <t>15:12, 12:15, 15:12</t>
  </si>
  <si>
    <t>15:13, 13:15, 16:14</t>
  </si>
  <si>
    <t>15:13, 15:12</t>
  </si>
  <si>
    <t>15:9, 12:15, 13:15</t>
  </si>
  <si>
    <t>5:15, 11:15</t>
  </si>
  <si>
    <t>15:0,15:0 BB</t>
  </si>
  <si>
    <t>15:13, 13:15, 8:15</t>
  </si>
  <si>
    <t>16:14, 13:15, 15:10</t>
  </si>
  <si>
    <t>16:14, 15:5</t>
  </si>
  <si>
    <t>t1</t>
  </si>
  <si>
    <t>15:13,15:10</t>
  </si>
  <si>
    <t>t3</t>
  </si>
  <si>
    <t>BB</t>
  </si>
  <si>
    <t>15:11, 11:15, 15:12</t>
  </si>
  <si>
    <t>21:16, 21:15</t>
  </si>
  <si>
    <t>1:2</t>
  </si>
  <si>
    <t>21:15,21:18</t>
  </si>
  <si>
    <t>21:10, 21:12</t>
  </si>
  <si>
    <t>21:15, 15:21, 21:15</t>
  </si>
  <si>
    <t>22:20, 19:21, 21:18</t>
  </si>
  <si>
    <t>21:12, 21:11</t>
  </si>
  <si>
    <t>21:13,21:14</t>
  </si>
  <si>
    <t>Jardas Dasen - Mihetec Mišel</t>
  </si>
  <si>
    <t>Ilić Ivor - Mihetec Domagoj</t>
  </si>
  <si>
    <t>Bogović Dubravko - Djuričić Luka</t>
  </si>
  <si>
    <t>Mihetec Zdenko - Skorup Damir</t>
  </si>
  <si>
    <t>Slanc Boris - Luketić Ana</t>
  </si>
  <si>
    <t>Lovrić Antonio - Pirner Jelena</t>
  </si>
  <si>
    <t>Vurdelja Miroslav - Kovačić Nina</t>
  </si>
  <si>
    <t>Kordiš Bojan - Mesarić Anja</t>
  </si>
  <si>
    <t>Jardas Dasen - Arnautović Maja</t>
  </si>
  <si>
    <t>Bogović Dubravko - Dujmić Lara</t>
  </si>
  <si>
    <t>Šikić Nikica - Lučić Mirjana</t>
  </si>
  <si>
    <t>Skorup Damir - Petrinović-Zekan Lidija</t>
  </si>
  <si>
    <t>Zec Damir - Šimić-Hlača Marija</t>
  </si>
  <si>
    <t>Kučić Toni - Matanović Jelena</t>
  </si>
  <si>
    <t>Šarić Mario - Bakale Sonja</t>
  </si>
  <si>
    <t>Vicković Domagoj - Bakale Irena</t>
  </si>
  <si>
    <t>Papac Tomislav - Vicković Nina</t>
  </si>
  <si>
    <t>Jušić Tihomir - Deak Renata</t>
  </si>
  <si>
    <t>Papac Tomislav - Jušić Tihomir</t>
  </si>
  <si>
    <t>Luketić Ana - Pirner Jelena</t>
  </si>
  <si>
    <t>Lučić Mirjana - Deak Renata</t>
  </si>
  <si>
    <t>Ilić Mirta - Matanović Jelena</t>
  </si>
  <si>
    <t>Dujmić Lara - Arnautović Maja</t>
  </si>
  <si>
    <t>Petrinović-Zekan Lidija - Kovačić Nina</t>
  </si>
  <si>
    <t>Bakale Irena - Bakale Sonja</t>
  </si>
  <si>
    <t>Tvrtko Macan - Marijan Vugrinec</t>
  </si>
  <si>
    <t>Zver Dražen - Silvio Jurčić</t>
  </si>
  <si>
    <t>Jurčić Silvio - Rončević Ana</t>
  </si>
  <si>
    <t>Šikić Nikica - Vicković Domagoj</t>
  </si>
  <si>
    <t>Maruna Tomislav - Šarić Mario</t>
  </si>
  <si>
    <t>Mihetec Domagoj - Badjuk Ema</t>
  </si>
  <si>
    <t>Kučić Toni - Sandi Harapin</t>
  </si>
  <si>
    <t>Mesarić Anja - Rončević Anja</t>
  </si>
  <si>
    <t>Gotal Mladen - Jančevski Andrej</t>
  </si>
  <si>
    <t>2</t>
  </si>
  <si>
    <t>3</t>
  </si>
  <si>
    <t>4</t>
  </si>
  <si>
    <t>1</t>
  </si>
  <si>
    <t>15:10, 15:4</t>
  </si>
  <si>
    <t>15:7, 15:8</t>
  </si>
  <si>
    <t>Nina Vicković - Natalija Kompari</t>
  </si>
  <si>
    <t>15:9, 15:4</t>
  </si>
  <si>
    <t>Vugrinec Marjan - Kompari Natalija</t>
  </si>
  <si>
    <t>15:12, 16:14</t>
  </si>
  <si>
    <t>15:6, 15:12</t>
  </si>
  <si>
    <t>9:15, 13:15</t>
  </si>
  <si>
    <t>15:9, 15:13</t>
  </si>
  <si>
    <t>15:7, 15:7</t>
  </si>
  <si>
    <t>15:10, 15:13</t>
  </si>
  <si>
    <t>15:10, 15:8</t>
  </si>
  <si>
    <t>Kordiš Bojan - Strbad Ervin</t>
  </si>
  <si>
    <t>7:15, 15:8, 9:15</t>
  </si>
  <si>
    <t>15:12, 15:10</t>
  </si>
  <si>
    <t>15:2, 15:11</t>
  </si>
  <si>
    <t>15:9, 15:11</t>
  </si>
  <si>
    <t>15:13, 14:16, 15:10</t>
  </si>
  <si>
    <t>15:8, 15:9</t>
  </si>
  <si>
    <t>15:11, 15:13</t>
  </si>
  <si>
    <t>15:8, 9:15, 15:8</t>
  </si>
  <si>
    <t>15:13, 15:10</t>
  </si>
  <si>
    <t>15:9, 15:12</t>
  </si>
  <si>
    <t>15:6, 15:3</t>
  </si>
  <si>
    <t>15:5, 15:5</t>
  </si>
  <si>
    <t>15:10, 15:10</t>
  </si>
  <si>
    <t>15:4, 15:8</t>
  </si>
  <si>
    <t>15:5, 15:9</t>
  </si>
  <si>
    <t>15:3, 15:13</t>
  </si>
  <si>
    <t>15:9, 15:10</t>
  </si>
  <si>
    <t>15:8, 15:3</t>
  </si>
  <si>
    <t>15:9, 12:15, 15:10</t>
  </si>
  <si>
    <t>15:0, 15:0, BB</t>
  </si>
  <si>
    <t>15:9,15:8</t>
  </si>
  <si>
    <t>10:15, 15:11,8:15</t>
  </si>
  <si>
    <t>15:6, 15:5</t>
  </si>
  <si>
    <t>15:13, 15:8</t>
  </si>
  <si>
    <t>15:7, 15:11</t>
  </si>
  <si>
    <t>A</t>
  </si>
  <si>
    <t>1.</t>
  </si>
  <si>
    <t>2.</t>
  </si>
  <si>
    <t>3.</t>
  </si>
  <si>
    <t>4.</t>
  </si>
  <si>
    <t>B</t>
  </si>
  <si>
    <t>C</t>
  </si>
  <si>
    <t>D</t>
  </si>
  <si>
    <t>Pobjede</t>
  </si>
  <si>
    <t>Porazi</t>
  </si>
  <si>
    <t>Četvrtfinale</t>
  </si>
  <si>
    <t>Polufinale</t>
  </si>
  <si>
    <t>Finale</t>
  </si>
  <si>
    <t>E</t>
  </si>
  <si>
    <t>F</t>
  </si>
  <si>
    <t>Od 5.-8. mjesta</t>
  </si>
  <si>
    <t>E1</t>
  </si>
  <si>
    <t>E2</t>
  </si>
  <si>
    <t>F1</t>
  </si>
  <si>
    <t>F2</t>
  </si>
  <si>
    <t>Za 3. mjesto</t>
  </si>
  <si>
    <t>Za 7. mjesto</t>
  </si>
  <si>
    <t>Od 9. do 16. mjesta</t>
  </si>
  <si>
    <t>5.</t>
  </si>
  <si>
    <t>6.</t>
  </si>
  <si>
    <t>7.</t>
  </si>
  <si>
    <t>8.</t>
  </si>
  <si>
    <t>9.</t>
  </si>
  <si>
    <t>10.</t>
  </si>
  <si>
    <t>13.</t>
  </si>
  <si>
    <t>M1</t>
  </si>
  <si>
    <t>M2</t>
  </si>
  <si>
    <t>N1</t>
  </si>
  <si>
    <t>N2</t>
  </si>
  <si>
    <t>Konačni poredak:</t>
  </si>
  <si>
    <t>I</t>
  </si>
  <si>
    <t>II</t>
  </si>
  <si>
    <t>III</t>
  </si>
  <si>
    <t>IV</t>
  </si>
  <si>
    <t>17.</t>
  </si>
  <si>
    <t>Gem razlika</t>
  </si>
  <si>
    <t>I.1.</t>
  </si>
  <si>
    <t>I.2.</t>
  </si>
  <si>
    <t>I.3.</t>
  </si>
  <si>
    <t>I.4.</t>
  </si>
  <si>
    <t>I.5</t>
  </si>
  <si>
    <t>IV.1.</t>
  </si>
  <si>
    <t>IV.2.</t>
  </si>
  <si>
    <t>IV.3.</t>
  </si>
  <si>
    <t>IV.4.</t>
  </si>
  <si>
    <t>IV.5.</t>
  </si>
  <si>
    <t>III.1.</t>
  </si>
  <si>
    <t>III.2.</t>
  </si>
  <si>
    <t>III.3.</t>
  </si>
  <si>
    <t>III.4.</t>
  </si>
  <si>
    <t>III.5.</t>
  </si>
  <si>
    <t>II.1.</t>
  </si>
  <si>
    <t>II.2.</t>
  </si>
  <si>
    <t>II.3.</t>
  </si>
  <si>
    <t>II.4.</t>
  </si>
  <si>
    <t>II.5.</t>
  </si>
  <si>
    <t>I.5.</t>
  </si>
  <si>
    <t>Za 11. mjesto</t>
  </si>
  <si>
    <t>Od 13.-16. mjesta</t>
  </si>
  <si>
    <t>X</t>
  </si>
  <si>
    <t>Poraženi M2</t>
  </si>
  <si>
    <t>Y</t>
  </si>
  <si>
    <t>Za 15. mjesto</t>
  </si>
  <si>
    <t>Poraženi X</t>
  </si>
  <si>
    <t>11.</t>
  </si>
  <si>
    <t>12.</t>
  </si>
  <si>
    <t>14.</t>
  </si>
  <si>
    <t>15.</t>
  </si>
  <si>
    <t>16.</t>
  </si>
  <si>
    <t>Od 17.-20. mjesta</t>
  </si>
  <si>
    <t>Z</t>
  </si>
  <si>
    <t>W</t>
  </si>
  <si>
    <t>Pobjednik Z</t>
  </si>
  <si>
    <t>Pobjednik W</t>
  </si>
  <si>
    <t>17. mjesto</t>
  </si>
  <si>
    <t>Za 19. mjesto</t>
  </si>
  <si>
    <t>Poraženi Z</t>
  </si>
  <si>
    <t>Poraženi W</t>
  </si>
  <si>
    <t>19. mjesto</t>
  </si>
  <si>
    <t>18.</t>
  </si>
  <si>
    <t>19.</t>
  </si>
  <si>
    <t>20.</t>
  </si>
  <si>
    <t>POPIS PRIJAVLJENIH MUŠKIH PAROVA :</t>
  </si>
  <si>
    <t>POPIS PREMA NOSITELJIMA :</t>
  </si>
  <si>
    <t>Ranking</t>
  </si>
  <si>
    <t>-</t>
  </si>
  <si>
    <t>Par 9</t>
  </si>
  <si>
    <t>Par 10</t>
  </si>
  <si>
    <t>Par 15</t>
  </si>
  <si>
    <t>Par 16</t>
  </si>
  <si>
    <t>Par 17</t>
  </si>
  <si>
    <t>Par 18</t>
  </si>
  <si>
    <t>Par 19</t>
  </si>
  <si>
    <t>Par 20</t>
  </si>
  <si>
    <t>Tablica grupe I.</t>
  </si>
  <si>
    <t>Tablica grupe II.</t>
  </si>
  <si>
    <t>Tablica grupe IV.</t>
  </si>
  <si>
    <t>Tablica grupe III.</t>
  </si>
  <si>
    <t>O</t>
  </si>
  <si>
    <t>P</t>
  </si>
  <si>
    <t>Poraženi M1</t>
  </si>
  <si>
    <t>Poraženi N1</t>
  </si>
  <si>
    <t>Poraženi N2</t>
  </si>
  <si>
    <t>Poraženi E1</t>
  </si>
  <si>
    <t>Poraženi E2</t>
  </si>
  <si>
    <t>Poraženi F1</t>
  </si>
  <si>
    <t>Poraženi F2</t>
  </si>
  <si>
    <t>Poraženi O</t>
  </si>
  <si>
    <t>Poraženi P</t>
  </si>
  <si>
    <t>Poraženi Y</t>
  </si>
  <si>
    <t>Pobjednik X</t>
  </si>
  <si>
    <t>Pobjednik Y</t>
  </si>
  <si>
    <t>Pobjednik N2</t>
  </si>
  <si>
    <t>Pobjednik N1</t>
  </si>
  <si>
    <t>Pobjednik M2</t>
  </si>
  <si>
    <t>Pobjednik M1</t>
  </si>
  <si>
    <t>Pobjednik O</t>
  </si>
  <si>
    <t>Pobjednik P</t>
  </si>
  <si>
    <t>K</t>
  </si>
  <si>
    <t>L</t>
  </si>
  <si>
    <t>Pobjednik L</t>
  </si>
  <si>
    <t>Pobjednik K</t>
  </si>
  <si>
    <t>Poraženi K</t>
  </si>
  <si>
    <t>Poraženi L</t>
  </si>
  <si>
    <t>POPIS PRIJAVLJENIH MJEŠOVITIH PAROVA :</t>
  </si>
  <si>
    <t>II.2</t>
  </si>
  <si>
    <t>II.3</t>
  </si>
  <si>
    <t>II.4</t>
  </si>
  <si>
    <t>Za 9. mjesto</t>
  </si>
  <si>
    <t>POPIS PRIJAVLJENIH ŽENSKIH PAROVA :</t>
  </si>
  <si>
    <t>Slanc Boris - Lovrić Antonio</t>
  </si>
  <si>
    <t>Tadej Neven - Vurdelja Miroslav</t>
  </si>
</sst>
</file>

<file path=xl/styles.xml><?xml version="1.0" encoding="utf-8"?>
<styleSheet xmlns="http://schemas.openxmlformats.org/spreadsheetml/2006/main">
  <numFmts count="18">
    <numFmt numFmtId="5" formatCode="&quot;HRK&quot;#,##0_);\(&quot;HRK&quot;#,##0\)"/>
    <numFmt numFmtId="6" formatCode="&quot;HRK&quot;#,##0_);[Red]\(&quot;HRK&quot;#,##0\)"/>
    <numFmt numFmtId="7" formatCode="&quot;HRK&quot;#,##0.00_);\(&quot;HRK&quot;#,##0.00\)"/>
    <numFmt numFmtId="8" formatCode="&quot;HRK&quot;#,##0.00_);[Red]\(&quot;HRK&quot;#,##0.00\)"/>
    <numFmt numFmtId="42" formatCode="_(&quot;HRK&quot;* #,##0_);_(&quot;HRK&quot;* \(#,##0\);_(&quot;HRK&quot;* &quot;-&quot;_);_(@_)"/>
    <numFmt numFmtId="41" formatCode="_(* #,##0_);_(* \(#,##0\);_(* &quot;-&quot;_);_(@_)"/>
    <numFmt numFmtId="44" formatCode="_(&quot;HRK&quot;* #,##0.00_);_(&quot;HRK&quot;* \(#,##0.00\);_(&quot;HRK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d\.\ mmmm\ yyyy"/>
    <numFmt numFmtId="173" formatCode="00000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0" xfId="0" applyFont="1" applyFill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20" fontId="0" fillId="0" borderId="1" xfId="0" applyNumberForma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.28125" style="0" bestFit="1" customWidth="1"/>
    <col min="2" max="2" width="26.00390625" style="0" customWidth="1"/>
    <col min="3" max="3" width="27.140625" style="0" customWidth="1"/>
    <col min="4" max="4" width="27.28125" style="0" customWidth="1"/>
    <col min="5" max="5" width="28.421875" style="0" customWidth="1"/>
    <col min="6" max="6" width="27.421875" style="0" customWidth="1"/>
    <col min="7" max="7" width="15.28125" style="0" customWidth="1"/>
    <col min="8" max="8" width="8.421875" style="0" customWidth="1"/>
    <col min="9" max="9" width="3.28125" style="0" bestFit="1" customWidth="1"/>
    <col min="10" max="10" width="25.28125" style="0" customWidth="1"/>
    <col min="11" max="13" width="14.7109375" style="0" customWidth="1"/>
    <col min="14" max="14" width="17.00390625" style="0" customWidth="1"/>
    <col min="15" max="15" width="2.140625" style="0" customWidth="1"/>
    <col min="16" max="16" width="4.00390625" style="0" customWidth="1"/>
    <col min="17" max="17" width="30.7109375" style="0" customWidth="1"/>
    <col min="21" max="21" width="30.7109375" style="0" customWidth="1"/>
  </cols>
  <sheetData>
    <row r="1" spans="1:13" ht="12">
      <c r="A1" s="6" t="s">
        <v>138</v>
      </c>
      <c r="B1" s="23" t="s">
        <v>103</v>
      </c>
      <c r="C1" s="5" t="str">
        <f>B2</f>
        <v>Jardas Dasen - Mihetec Mišel</v>
      </c>
      <c r="D1" s="5" t="str">
        <f>B3</f>
        <v>Mihetec Zdenko - Skorup Damir</v>
      </c>
      <c r="E1" s="5" t="str">
        <f>B4</f>
        <v>Slanc Boris - Lovrić Antonio</v>
      </c>
      <c r="F1" s="5" t="str">
        <f>B5</f>
        <v>Par 16</v>
      </c>
      <c r="G1" s="26" t="str">
        <f>B6</f>
        <v>Par 17</v>
      </c>
      <c r="I1" s="70" t="s">
        <v>202</v>
      </c>
      <c r="J1" s="71"/>
      <c r="K1" s="5" t="s">
        <v>111</v>
      </c>
      <c r="L1" s="26" t="s">
        <v>112</v>
      </c>
      <c r="M1" s="5" t="s">
        <v>143</v>
      </c>
    </row>
    <row r="2" spans="1:21" ht="12">
      <c r="A2" s="25" t="s">
        <v>104</v>
      </c>
      <c r="B2" s="5" t="str">
        <f>+U5</f>
        <v>Jardas Dasen - Mihetec Mišel</v>
      </c>
      <c r="C2" s="22"/>
      <c r="D2" s="36" t="s">
        <v>2</v>
      </c>
      <c r="E2" s="36" t="s">
        <v>79</v>
      </c>
      <c r="F2" s="36" t="s">
        <v>64</v>
      </c>
      <c r="G2" s="30"/>
      <c r="I2" s="4" t="s">
        <v>104</v>
      </c>
      <c r="J2" s="43" t="str">
        <f>+B2</f>
        <v>Jardas Dasen - Mihetec Mišel</v>
      </c>
      <c r="K2" s="3"/>
      <c r="L2" s="31"/>
      <c r="M2" s="1"/>
      <c r="N2" t="s">
        <v>144</v>
      </c>
      <c r="P2" s="57" t="s">
        <v>190</v>
      </c>
      <c r="R2" s="56"/>
      <c r="T2" s="60" t="s">
        <v>191</v>
      </c>
      <c r="U2" s="56"/>
    </row>
    <row r="3" spans="1:21" ht="12">
      <c r="A3" s="4" t="s">
        <v>105</v>
      </c>
      <c r="B3" s="5" t="str">
        <f>+U12</f>
        <v>Mihetec Zdenko - Skorup Damir</v>
      </c>
      <c r="C3" s="28"/>
      <c r="D3" s="45"/>
      <c r="E3" s="36" t="s">
        <v>72</v>
      </c>
      <c r="F3" s="36">
        <v>3</v>
      </c>
      <c r="G3" s="30"/>
      <c r="I3" s="4" t="s">
        <v>105</v>
      </c>
      <c r="J3" s="43" t="str">
        <f>+B4</f>
        <v>Slanc Boris - Lovrić Antonio</v>
      </c>
      <c r="K3" s="3"/>
      <c r="L3" s="31"/>
      <c r="M3" s="1"/>
      <c r="N3" t="s">
        <v>145</v>
      </c>
      <c r="P3" s="58"/>
      <c r="R3" s="56"/>
      <c r="T3" s="58"/>
      <c r="U3" s="56"/>
    </row>
    <row r="4" spans="1:21" ht="12">
      <c r="A4" s="4" t="s">
        <v>106</v>
      </c>
      <c r="B4" s="5" t="str">
        <f>+U13</f>
        <v>Slanc Boris - Lovrić Antonio</v>
      </c>
      <c r="C4" s="28"/>
      <c r="D4" s="28"/>
      <c r="E4" s="22"/>
      <c r="F4" s="36">
        <v>2</v>
      </c>
      <c r="G4" s="30"/>
      <c r="I4" s="4" t="s">
        <v>106</v>
      </c>
      <c r="J4" s="44" t="str">
        <f>+B3</f>
        <v>Mihetec Zdenko - Skorup Damir</v>
      </c>
      <c r="K4" s="3"/>
      <c r="L4" s="31"/>
      <c r="M4" s="1"/>
      <c r="N4" t="s">
        <v>146</v>
      </c>
      <c r="P4" s="58"/>
      <c r="R4" s="56" t="s">
        <v>192</v>
      </c>
      <c r="T4" s="58" t="s">
        <v>192</v>
      </c>
      <c r="U4" s="56"/>
    </row>
    <row r="5" spans="1:21" ht="12">
      <c r="A5" s="4" t="s">
        <v>107</v>
      </c>
      <c r="B5" s="5" t="str">
        <f>+U20</f>
        <v>Par 16</v>
      </c>
      <c r="C5" s="28"/>
      <c r="D5" s="28"/>
      <c r="E5" s="28"/>
      <c r="F5" s="22"/>
      <c r="G5" s="40"/>
      <c r="I5" s="4" t="s">
        <v>107</v>
      </c>
      <c r="J5" s="44" t="s">
        <v>147</v>
      </c>
      <c r="K5" s="3"/>
      <c r="L5" s="31"/>
      <c r="M5" s="1"/>
      <c r="N5" t="s">
        <v>147</v>
      </c>
      <c r="P5" s="59" t="s">
        <v>193</v>
      </c>
      <c r="Q5" t="s">
        <v>238</v>
      </c>
      <c r="R5" s="65">
        <v>9</v>
      </c>
      <c r="T5" s="59" t="s">
        <v>104</v>
      </c>
      <c r="U5" t="s">
        <v>27</v>
      </c>
    </row>
    <row r="6" spans="1:21" ht="12">
      <c r="A6" s="4" t="s">
        <v>126</v>
      </c>
      <c r="B6" s="5" t="str">
        <f>+U21</f>
        <v>Par 17</v>
      </c>
      <c r="C6" s="28"/>
      <c r="D6" s="28"/>
      <c r="E6" s="28"/>
      <c r="F6" s="39"/>
      <c r="G6" s="22"/>
      <c r="I6" s="4" t="s">
        <v>126</v>
      </c>
      <c r="J6" s="44" t="s">
        <v>164</v>
      </c>
      <c r="K6" s="3"/>
      <c r="L6" s="31"/>
      <c r="M6" s="1"/>
      <c r="N6" t="s">
        <v>148</v>
      </c>
      <c r="P6" s="59" t="s">
        <v>193</v>
      </c>
      <c r="Q6" t="s">
        <v>239</v>
      </c>
      <c r="R6" s="65">
        <v>12</v>
      </c>
      <c r="T6" s="59" t="s">
        <v>105</v>
      </c>
      <c r="U6" t="s">
        <v>60</v>
      </c>
    </row>
    <row r="7" spans="2:21" ht="12">
      <c r="B7" s="2"/>
      <c r="C7" s="2"/>
      <c r="D7" s="2"/>
      <c r="E7" s="2"/>
      <c r="F7" s="2"/>
      <c r="M7" s="35"/>
      <c r="P7" s="59" t="s">
        <v>193</v>
      </c>
      <c r="Q7" t="s">
        <v>27</v>
      </c>
      <c r="R7" s="65">
        <v>1</v>
      </c>
      <c r="T7" s="59" t="s">
        <v>106</v>
      </c>
      <c r="U7" t="s">
        <v>53</v>
      </c>
    </row>
    <row r="8" spans="1:21" ht="12">
      <c r="A8" s="6" t="s">
        <v>141</v>
      </c>
      <c r="B8" s="23" t="s">
        <v>108</v>
      </c>
      <c r="C8" s="5" t="str">
        <f>B9</f>
        <v>Papac Tomislav - Jušić Tihomir</v>
      </c>
      <c r="D8" s="5" t="str">
        <f>B10</f>
        <v>Šikić Nikica - Vicković Domagoj</v>
      </c>
      <c r="E8" s="5" t="str">
        <f>B11</f>
        <v>Tadej Neven - Vurdelja Miroslav</v>
      </c>
      <c r="F8" s="5" t="str">
        <f>B12</f>
        <v>Bogović Dubravko - Djuričić Luka</v>
      </c>
      <c r="G8" s="26" t="str">
        <f>B13</f>
        <v>Par 20</v>
      </c>
      <c r="I8" s="70" t="s">
        <v>204</v>
      </c>
      <c r="J8" s="71"/>
      <c r="K8" s="5" t="s">
        <v>111</v>
      </c>
      <c r="L8" s="26" t="s">
        <v>112</v>
      </c>
      <c r="M8" s="5" t="s">
        <v>143</v>
      </c>
      <c r="P8" s="59" t="s">
        <v>193</v>
      </c>
      <c r="Q8" t="s">
        <v>28</v>
      </c>
      <c r="R8" s="65">
        <v>7</v>
      </c>
      <c r="T8" s="59" t="s">
        <v>107</v>
      </c>
      <c r="U8" t="s">
        <v>45</v>
      </c>
    </row>
    <row r="9" spans="1:21" ht="12">
      <c r="A9" s="25" t="s">
        <v>104</v>
      </c>
      <c r="B9" s="5" t="str">
        <f>+U8</f>
        <v>Papac Tomislav - Jušić Tihomir</v>
      </c>
      <c r="C9" s="45"/>
      <c r="D9" s="36" t="s">
        <v>3</v>
      </c>
      <c r="E9" s="36" t="s">
        <v>98</v>
      </c>
      <c r="F9" s="36" t="s">
        <v>97</v>
      </c>
      <c r="G9" s="37" t="s">
        <v>61</v>
      </c>
      <c r="I9" s="4" t="s">
        <v>104</v>
      </c>
      <c r="J9" s="43" t="str">
        <f>+B10</f>
        <v>Šikić Nikica - Vicković Domagoj</v>
      </c>
      <c r="K9" s="3"/>
      <c r="L9" s="31"/>
      <c r="M9" s="1"/>
      <c r="N9" t="s">
        <v>149</v>
      </c>
      <c r="P9" s="59" t="s">
        <v>193</v>
      </c>
      <c r="Q9" t="s">
        <v>29</v>
      </c>
      <c r="R9" s="65">
        <v>13</v>
      </c>
      <c r="T9" s="59" t="s">
        <v>126</v>
      </c>
      <c r="U9" t="s">
        <v>55</v>
      </c>
    </row>
    <row r="10" spans="1:21" ht="12">
      <c r="A10" s="4" t="s">
        <v>105</v>
      </c>
      <c r="B10" s="5" t="str">
        <f>+U9</f>
        <v>Šikić Nikica - Vicković Domagoj</v>
      </c>
      <c r="C10" s="36"/>
      <c r="D10" s="45"/>
      <c r="E10" s="36" t="s">
        <v>93</v>
      </c>
      <c r="F10" s="36" t="s">
        <v>97</v>
      </c>
      <c r="G10" s="37" t="s">
        <v>64</v>
      </c>
      <c r="I10" s="4" t="s">
        <v>105</v>
      </c>
      <c r="J10" s="43" t="str">
        <f>+B9</f>
        <v>Papac Tomislav - Jušić Tihomir</v>
      </c>
      <c r="K10" s="3"/>
      <c r="L10" s="31"/>
      <c r="M10" s="1"/>
      <c r="N10" t="s">
        <v>150</v>
      </c>
      <c r="P10" s="59" t="s">
        <v>193</v>
      </c>
      <c r="Q10" t="s">
        <v>30</v>
      </c>
      <c r="R10" s="65">
        <v>8</v>
      </c>
      <c r="T10" s="59" t="s">
        <v>127</v>
      </c>
      <c r="U10" t="s">
        <v>52</v>
      </c>
    </row>
    <row r="11" spans="1:21" ht="12">
      <c r="A11" s="4" t="s">
        <v>106</v>
      </c>
      <c r="B11" s="5" t="str">
        <f>+U16</f>
        <v>Tadej Neven - Vurdelja Miroslav</v>
      </c>
      <c r="C11" s="36"/>
      <c r="D11" s="36"/>
      <c r="E11" s="45"/>
      <c r="F11" s="36" t="s">
        <v>97</v>
      </c>
      <c r="G11" s="37" t="s">
        <v>62</v>
      </c>
      <c r="I11" s="4" t="s">
        <v>106</v>
      </c>
      <c r="J11" s="44" t="str">
        <f>+B11</f>
        <v>Tadej Neven - Vurdelja Miroslav</v>
      </c>
      <c r="K11" s="3"/>
      <c r="L11" s="31"/>
      <c r="M11" s="1"/>
      <c r="N11" t="s">
        <v>151</v>
      </c>
      <c r="P11" s="59" t="s">
        <v>193</v>
      </c>
      <c r="Q11" t="s">
        <v>45</v>
      </c>
      <c r="R11" s="65">
        <v>4</v>
      </c>
      <c r="T11" s="59" t="s">
        <v>128</v>
      </c>
      <c r="U11" t="s">
        <v>28</v>
      </c>
    </row>
    <row r="12" spans="1:21" ht="12">
      <c r="A12" s="4" t="s">
        <v>107</v>
      </c>
      <c r="B12" s="5" t="str">
        <f>+U17</f>
        <v>Bogović Dubravko - Djuričić Luka</v>
      </c>
      <c r="C12" s="36"/>
      <c r="D12" s="36"/>
      <c r="E12" s="36"/>
      <c r="F12" s="45"/>
      <c r="G12" s="46" t="s">
        <v>63</v>
      </c>
      <c r="I12" s="4" t="s">
        <v>107</v>
      </c>
      <c r="J12" s="44" t="str">
        <f>+B12</f>
        <v>Bogović Dubravko - Djuričić Luka</v>
      </c>
      <c r="K12" s="3"/>
      <c r="L12" s="31"/>
      <c r="M12" s="1"/>
      <c r="N12" t="s">
        <v>152</v>
      </c>
      <c r="P12" s="59" t="s">
        <v>193</v>
      </c>
      <c r="Q12" t="s">
        <v>52</v>
      </c>
      <c r="R12" s="65">
        <v>6</v>
      </c>
      <c r="T12" s="59" t="s">
        <v>129</v>
      </c>
      <c r="U12" t="s">
        <v>30</v>
      </c>
    </row>
    <row r="13" spans="1:21" ht="12">
      <c r="A13" s="4" t="s">
        <v>126</v>
      </c>
      <c r="B13" s="5" t="str">
        <f>+U24</f>
        <v>Par 20</v>
      </c>
      <c r="C13" s="36"/>
      <c r="D13" s="36"/>
      <c r="E13" s="36"/>
      <c r="F13" s="47"/>
      <c r="G13" s="45"/>
      <c r="I13" s="4" t="s">
        <v>126</v>
      </c>
      <c r="J13" s="44" t="s">
        <v>153</v>
      </c>
      <c r="K13" s="3"/>
      <c r="L13" s="31"/>
      <c r="M13" s="1"/>
      <c r="N13" t="s">
        <v>153</v>
      </c>
      <c r="P13" s="59" t="s">
        <v>193</v>
      </c>
      <c r="Q13" t="s">
        <v>60</v>
      </c>
      <c r="R13" s="65">
        <v>2</v>
      </c>
      <c r="T13" s="59" t="s">
        <v>130</v>
      </c>
      <c r="U13" t="s">
        <v>238</v>
      </c>
    </row>
    <row r="14" spans="2:21" ht="12">
      <c r="B14" s="2"/>
      <c r="C14" s="2"/>
      <c r="D14" s="2"/>
      <c r="E14" s="2"/>
      <c r="F14" s="2"/>
      <c r="M14" s="35"/>
      <c r="P14" s="59" t="s">
        <v>193</v>
      </c>
      <c r="Q14" t="s">
        <v>53</v>
      </c>
      <c r="R14" s="65">
        <v>3</v>
      </c>
      <c r="T14" s="59" t="s">
        <v>131</v>
      </c>
      <c r="U14" t="s">
        <v>58</v>
      </c>
    </row>
    <row r="15" spans="1:21" ht="12">
      <c r="A15" s="6" t="s">
        <v>140</v>
      </c>
      <c r="B15" s="23" t="s">
        <v>109</v>
      </c>
      <c r="C15" s="5" t="str">
        <f>B16</f>
        <v>Zver Dražen - Silvio Jurčić</v>
      </c>
      <c r="D15" s="5" t="str">
        <f>B17</f>
        <v>Tvrtko Macan - Marijan Vugrinec</v>
      </c>
      <c r="E15" s="5" t="str">
        <f>B18</f>
        <v>Maruna Tomislav - Šarić Mario</v>
      </c>
      <c r="F15" s="5" t="str">
        <f>B19</f>
        <v>Kordiš Bojan - Strbad Ervin</v>
      </c>
      <c r="G15" s="26" t="str">
        <f>B20</f>
        <v>Par 19</v>
      </c>
      <c r="I15" s="70" t="s">
        <v>205</v>
      </c>
      <c r="J15" s="71"/>
      <c r="K15" s="5" t="s">
        <v>111</v>
      </c>
      <c r="L15" s="26" t="s">
        <v>112</v>
      </c>
      <c r="M15" s="5" t="s">
        <v>143</v>
      </c>
      <c r="P15" s="59" t="s">
        <v>193</v>
      </c>
      <c r="Q15" t="s">
        <v>55</v>
      </c>
      <c r="R15" s="65">
        <v>5</v>
      </c>
      <c r="T15" s="59" t="s">
        <v>172</v>
      </c>
      <c r="U15" t="s">
        <v>56</v>
      </c>
    </row>
    <row r="16" spans="1:21" ht="12">
      <c r="A16" s="25" t="s">
        <v>104</v>
      </c>
      <c r="B16" s="5" t="str">
        <f>+U7</f>
        <v>Zver Dražen - Silvio Jurčić</v>
      </c>
      <c r="C16" s="45"/>
      <c r="D16" s="36" t="s">
        <v>7</v>
      </c>
      <c r="E16" s="36" t="s">
        <v>102</v>
      </c>
      <c r="F16" s="36" t="s">
        <v>13</v>
      </c>
      <c r="G16" s="37" t="s">
        <v>64</v>
      </c>
      <c r="I16" s="4" t="s">
        <v>104</v>
      </c>
      <c r="J16" s="43" t="str">
        <f>+B16</f>
        <v>Zver Dražen - Silvio Jurčić</v>
      </c>
      <c r="K16" s="3"/>
      <c r="L16" s="31"/>
      <c r="M16" s="1"/>
      <c r="N16" t="s">
        <v>154</v>
      </c>
      <c r="P16" s="59" t="s">
        <v>193</v>
      </c>
      <c r="Q16" t="s">
        <v>56</v>
      </c>
      <c r="R16" s="65">
        <v>11</v>
      </c>
      <c r="T16" s="59" t="s">
        <v>173</v>
      </c>
      <c r="U16" t="s">
        <v>239</v>
      </c>
    </row>
    <row r="17" spans="1:21" ht="12">
      <c r="A17" s="4" t="s">
        <v>105</v>
      </c>
      <c r="B17" s="5" t="str">
        <f>+U10</f>
        <v>Tvrtko Macan - Marijan Vugrinec</v>
      </c>
      <c r="C17" s="36"/>
      <c r="D17" s="45"/>
      <c r="E17" s="36" t="s">
        <v>94</v>
      </c>
      <c r="F17" s="36" t="s">
        <v>101</v>
      </c>
      <c r="G17" s="37" t="s">
        <v>61</v>
      </c>
      <c r="I17" s="4" t="s">
        <v>105</v>
      </c>
      <c r="J17" s="43" t="str">
        <f>+B17</f>
        <v>Tvrtko Macan - Marijan Vugrinec</v>
      </c>
      <c r="K17" s="3"/>
      <c r="L17" s="31"/>
      <c r="M17" s="1"/>
      <c r="N17" t="s">
        <v>155</v>
      </c>
      <c r="P17" s="59" t="s">
        <v>193</v>
      </c>
      <c r="Q17" t="s">
        <v>58</v>
      </c>
      <c r="R17" s="65">
        <v>10</v>
      </c>
      <c r="T17" s="59" t="s">
        <v>132</v>
      </c>
      <c r="U17" t="s">
        <v>29</v>
      </c>
    </row>
    <row r="18" spans="1:21" ht="12">
      <c r="A18" s="4" t="s">
        <v>106</v>
      </c>
      <c r="B18" s="5" t="str">
        <f>+U15</f>
        <v>Maruna Tomislav - Šarić Mario</v>
      </c>
      <c r="C18" s="36"/>
      <c r="D18" s="36"/>
      <c r="E18" s="45"/>
      <c r="F18" s="36" t="s">
        <v>8</v>
      </c>
      <c r="G18" s="37" t="s">
        <v>63</v>
      </c>
      <c r="I18" s="4" t="s">
        <v>106</v>
      </c>
      <c r="J18" s="44" t="str">
        <f>+B19</f>
        <v>Kordiš Bojan - Strbad Ervin</v>
      </c>
      <c r="K18" s="3"/>
      <c r="L18" s="31"/>
      <c r="M18" s="1"/>
      <c r="N18" t="s">
        <v>156</v>
      </c>
      <c r="P18" s="59" t="s">
        <v>193</v>
      </c>
      <c r="Q18" t="s">
        <v>77</v>
      </c>
      <c r="R18" s="56"/>
      <c r="T18" s="59" t="s">
        <v>174</v>
      </c>
      <c r="U18" t="s">
        <v>77</v>
      </c>
    </row>
    <row r="19" spans="1:21" ht="12">
      <c r="A19" s="4" t="s">
        <v>107</v>
      </c>
      <c r="B19" s="5" t="str">
        <f>+U18</f>
        <v>Kordiš Bojan - Strbad Ervin</v>
      </c>
      <c r="C19" s="36"/>
      <c r="D19" s="36"/>
      <c r="E19" s="36"/>
      <c r="F19" s="45"/>
      <c r="G19" s="46" t="s">
        <v>62</v>
      </c>
      <c r="I19" s="4" t="s">
        <v>107</v>
      </c>
      <c r="J19" s="44" t="str">
        <f>+B18</f>
        <v>Maruna Tomislav - Šarić Mario</v>
      </c>
      <c r="K19" s="3"/>
      <c r="L19" s="31"/>
      <c r="M19" s="1"/>
      <c r="N19" t="s">
        <v>157</v>
      </c>
      <c r="P19" s="59" t="s">
        <v>193</v>
      </c>
      <c r="R19" s="56"/>
      <c r="T19" s="59" t="s">
        <v>175</v>
      </c>
      <c r="U19" s="13" t="s">
        <v>196</v>
      </c>
    </row>
    <row r="20" spans="1:21" ht="12">
      <c r="A20" s="4" t="s">
        <v>126</v>
      </c>
      <c r="B20" s="5" t="str">
        <f>+U23</f>
        <v>Par 19</v>
      </c>
      <c r="C20" s="36"/>
      <c r="D20" s="36"/>
      <c r="E20" s="36"/>
      <c r="F20" s="47"/>
      <c r="G20" s="45"/>
      <c r="I20" s="4" t="s">
        <v>126</v>
      </c>
      <c r="J20" s="44" t="s">
        <v>158</v>
      </c>
      <c r="K20" s="3"/>
      <c r="L20" s="31"/>
      <c r="M20" s="1"/>
      <c r="N20" t="s">
        <v>158</v>
      </c>
      <c r="P20" s="59" t="s">
        <v>193</v>
      </c>
      <c r="R20" s="56"/>
      <c r="T20" s="59" t="s">
        <v>176</v>
      </c>
      <c r="U20" s="13" t="s">
        <v>197</v>
      </c>
    </row>
    <row r="21" spans="2:21" ht="12">
      <c r="B21" s="2"/>
      <c r="C21" s="2"/>
      <c r="D21" s="2"/>
      <c r="E21" s="2"/>
      <c r="F21" s="2"/>
      <c r="M21" s="35"/>
      <c r="P21" s="59" t="s">
        <v>193</v>
      </c>
      <c r="R21" s="56"/>
      <c r="T21" s="59">
        <v>17</v>
      </c>
      <c r="U21" s="13" t="s">
        <v>198</v>
      </c>
    </row>
    <row r="22" spans="1:21" ht="12">
      <c r="A22" s="38" t="s">
        <v>139</v>
      </c>
      <c r="B22" s="23" t="s">
        <v>110</v>
      </c>
      <c r="C22" s="5" t="str">
        <f>B23</f>
        <v>Gotal Mladen - Jančevski Andrej</v>
      </c>
      <c r="D22" s="5" t="str">
        <f>B24</f>
        <v>Ilić Ivor - Mihetec Domagoj</v>
      </c>
      <c r="E22" s="5" t="str">
        <f>B25</f>
        <v>Kučić Toni - Sandi Harapin</v>
      </c>
      <c r="F22" s="5" t="str">
        <f>B26</f>
        <v>Par 15</v>
      </c>
      <c r="G22" s="26" t="str">
        <f>B27</f>
        <v>Par 18</v>
      </c>
      <c r="H22" s="33"/>
      <c r="I22" s="70" t="s">
        <v>203</v>
      </c>
      <c r="J22" s="71"/>
      <c r="K22" s="5" t="s">
        <v>111</v>
      </c>
      <c r="L22" s="26" t="s">
        <v>112</v>
      </c>
      <c r="M22" s="5" t="s">
        <v>143</v>
      </c>
      <c r="P22" s="59" t="s">
        <v>193</v>
      </c>
      <c r="R22" s="56"/>
      <c r="T22" s="59" t="s">
        <v>187</v>
      </c>
      <c r="U22" s="13" t="s">
        <v>199</v>
      </c>
    </row>
    <row r="23" spans="1:21" ht="12">
      <c r="A23" s="25" t="s">
        <v>104</v>
      </c>
      <c r="B23" s="5" t="str">
        <f>+U6</f>
        <v>Gotal Mladen - Jančevski Andrej</v>
      </c>
      <c r="C23" s="45"/>
      <c r="D23" s="36" t="s">
        <v>5</v>
      </c>
      <c r="E23" s="36" t="s">
        <v>95</v>
      </c>
      <c r="F23" s="36" t="s">
        <v>64</v>
      </c>
      <c r="G23" s="37"/>
      <c r="H23" s="33"/>
      <c r="I23" s="32" t="s">
        <v>104</v>
      </c>
      <c r="J23" s="43" t="str">
        <f>+B23</f>
        <v>Gotal Mladen - Jančevski Andrej</v>
      </c>
      <c r="K23" s="3"/>
      <c r="L23" s="31"/>
      <c r="M23" s="1"/>
      <c r="N23" t="s">
        <v>159</v>
      </c>
      <c r="P23" s="59" t="s">
        <v>193</v>
      </c>
      <c r="R23" s="56"/>
      <c r="T23" s="59" t="s">
        <v>188</v>
      </c>
      <c r="U23" s="13" t="s">
        <v>200</v>
      </c>
    </row>
    <row r="24" spans="1:21" ht="12">
      <c r="A24" s="4" t="s">
        <v>105</v>
      </c>
      <c r="B24" s="5" t="str">
        <f>+U11</f>
        <v>Ilić Ivor - Mihetec Domagoj</v>
      </c>
      <c r="C24" s="36"/>
      <c r="D24" s="45"/>
      <c r="E24" s="36" t="s">
        <v>0</v>
      </c>
      <c r="F24" s="36" t="s">
        <v>61</v>
      </c>
      <c r="G24" s="37"/>
      <c r="H24" s="33"/>
      <c r="I24" s="32" t="s">
        <v>105</v>
      </c>
      <c r="J24" s="43" t="str">
        <f>+B24</f>
        <v>Ilić Ivor - Mihetec Domagoj</v>
      </c>
      <c r="K24" s="3"/>
      <c r="L24" s="31"/>
      <c r="M24" s="1"/>
      <c r="N24" t="s">
        <v>160</v>
      </c>
      <c r="P24" s="59" t="s">
        <v>193</v>
      </c>
      <c r="R24" s="56"/>
      <c r="T24" s="59" t="s">
        <v>189</v>
      </c>
      <c r="U24" s="13" t="s">
        <v>201</v>
      </c>
    </row>
    <row r="25" spans="1:16" ht="12">
      <c r="A25" s="4" t="s">
        <v>106</v>
      </c>
      <c r="B25" s="5" t="str">
        <f>+U14</f>
        <v>Kučić Toni - Sandi Harapin</v>
      </c>
      <c r="C25" s="36"/>
      <c r="D25" s="36"/>
      <c r="E25" s="45"/>
      <c r="F25" s="36" t="s">
        <v>62</v>
      </c>
      <c r="G25" s="37"/>
      <c r="H25" s="33"/>
      <c r="I25" s="32" t="s">
        <v>106</v>
      </c>
      <c r="J25" s="44" t="str">
        <f>+B25</f>
        <v>Kučić Toni - Sandi Harapin</v>
      </c>
      <c r="K25" s="3"/>
      <c r="L25" s="31"/>
      <c r="M25" s="1"/>
      <c r="N25" t="s">
        <v>161</v>
      </c>
      <c r="P25" s="2"/>
    </row>
    <row r="26" spans="1:16" ht="12">
      <c r="A26" s="4" t="s">
        <v>107</v>
      </c>
      <c r="B26" s="5" t="str">
        <f>+U19</f>
        <v>Par 15</v>
      </c>
      <c r="C26" s="36"/>
      <c r="D26" s="36"/>
      <c r="E26" s="36"/>
      <c r="F26" s="45"/>
      <c r="G26" s="46"/>
      <c r="H26" s="33"/>
      <c r="I26" s="34" t="s">
        <v>107</v>
      </c>
      <c r="J26" s="44" t="s">
        <v>162</v>
      </c>
      <c r="K26" s="3"/>
      <c r="L26" s="31"/>
      <c r="M26" s="1"/>
      <c r="N26" t="s">
        <v>162</v>
      </c>
      <c r="P26" s="2"/>
    </row>
    <row r="27" spans="1:16" ht="12">
      <c r="A27" s="4" t="s">
        <v>126</v>
      </c>
      <c r="B27" s="5" t="str">
        <f>+U22</f>
        <v>Par 18</v>
      </c>
      <c r="C27" s="36"/>
      <c r="D27" s="36"/>
      <c r="E27" s="36"/>
      <c r="F27" s="47"/>
      <c r="G27" s="45"/>
      <c r="H27" s="29"/>
      <c r="I27" s="4" t="s">
        <v>126</v>
      </c>
      <c r="J27" s="44" t="s">
        <v>163</v>
      </c>
      <c r="K27" s="3"/>
      <c r="L27" s="31"/>
      <c r="M27" s="1"/>
      <c r="N27" t="s">
        <v>163</v>
      </c>
      <c r="P27" s="2"/>
    </row>
    <row r="30" spans="2:12" ht="12">
      <c r="B30" s="8" t="s">
        <v>113</v>
      </c>
      <c r="C30" s="9" t="s">
        <v>114</v>
      </c>
      <c r="D30" s="9" t="s">
        <v>115</v>
      </c>
      <c r="J30" s="72" t="s">
        <v>125</v>
      </c>
      <c r="K30" s="72"/>
      <c r="L30" s="20"/>
    </row>
    <row r="31" spans="2:10" ht="12">
      <c r="B31" s="7"/>
      <c r="J31" s="7"/>
    </row>
    <row r="32" spans="2:13" ht="12">
      <c r="B32" s="2" t="str">
        <f>J2</f>
        <v>Jardas Dasen - Mihetec Mišel</v>
      </c>
      <c r="C32" s="2"/>
      <c r="D32" s="2"/>
      <c r="E32" s="2"/>
      <c r="J32" s="2" t="str">
        <f>+J4</f>
        <v>Mihetec Zdenko - Skorup Damir</v>
      </c>
      <c r="K32" s="2"/>
      <c r="L32" s="2"/>
      <c r="M32" s="2"/>
    </row>
    <row r="33" spans="1:13" ht="12">
      <c r="A33" t="s">
        <v>119</v>
      </c>
      <c r="B33" s="50" t="s">
        <v>15</v>
      </c>
      <c r="C33" s="2" t="str">
        <f>+B32</f>
        <v>Jardas Dasen - Mihetec Mišel</v>
      </c>
      <c r="D33" s="2"/>
      <c r="E33" s="2"/>
      <c r="I33" t="s">
        <v>133</v>
      </c>
      <c r="J33" s="48"/>
      <c r="K33" s="49" t="s">
        <v>223</v>
      </c>
      <c r="L33" s="2"/>
      <c r="M33" s="2"/>
    </row>
    <row r="34" spans="2:13" ht="12">
      <c r="B34" s="12" t="str">
        <f>+J10</f>
        <v>Papac Tomislav - Jušić Tihomir</v>
      </c>
      <c r="C34" s="10"/>
      <c r="D34" s="2"/>
      <c r="E34" s="2"/>
      <c r="J34" s="12" t="str">
        <f>+J12</f>
        <v>Bogović Dubravko - Djuričić Luka</v>
      </c>
      <c r="K34" s="10"/>
      <c r="L34" s="2"/>
      <c r="M34" s="2"/>
    </row>
    <row r="35" spans="2:13" ht="12">
      <c r="B35" s="2"/>
      <c r="C35" s="52" t="s">
        <v>19</v>
      </c>
      <c r="D35" s="14" t="str">
        <f>+C33</f>
        <v>Jardas Dasen - Mihetec Mišel</v>
      </c>
      <c r="E35" s="2"/>
      <c r="J35" s="2"/>
      <c r="K35" s="51" t="s">
        <v>206</v>
      </c>
      <c r="L35" s="14" t="s">
        <v>224</v>
      </c>
      <c r="M35" s="2"/>
    </row>
    <row r="36" spans="2:13" ht="12">
      <c r="B36" s="2" t="str">
        <f>+J24</f>
        <v>Ilić Ivor - Mihetec Domagoj</v>
      </c>
      <c r="C36" s="13"/>
      <c r="D36" s="10"/>
      <c r="E36" s="2"/>
      <c r="J36" s="2" t="str">
        <f>+J26</f>
        <v>II.4.</v>
      </c>
      <c r="K36" s="13"/>
      <c r="L36" s="10"/>
      <c r="M36" s="2"/>
    </row>
    <row r="37" spans="1:13" ht="12">
      <c r="A37" t="s">
        <v>120</v>
      </c>
      <c r="B37" s="50" t="s">
        <v>7</v>
      </c>
      <c r="C37" s="12" t="str">
        <f>+B38</f>
        <v>Zver Dražen - Silvio Jurčić</v>
      </c>
      <c r="D37" s="13"/>
      <c r="E37" s="2"/>
      <c r="I37" t="s">
        <v>134</v>
      </c>
      <c r="J37" s="10"/>
      <c r="K37" s="12" t="s">
        <v>222</v>
      </c>
      <c r="L37" s="13"/>
      <c r="M37" s="2"/>
    </row>
    <row r="38" spans="2:13" ht="12">
      <c r="B38" s="12" t="str">
        <f>+J16</f>
        <v>Zver Dražen - Silvio Jurčić</v>
      </c>
      <c r="C38" s="2"/>
      <c r="D38" s="13"/>
      <c r="E38" s="2"/>
      <c r="J38" s="12" t="str">
        <f>+J18</f>
        <v>Kordiš Bojan - Strbad Ervin</v>
      </c>
      <c r="K38" s="42"/>
      <c r="L38" s="13"/>
      <c r="M38" s="2"/>
    </row>
    <row r="39" spans="2:13" ht="12">
      <c r="B39" s="2"/>
      <c r="C39" s="2"/>
      <c r="D39" s="52" t="s">
        <v>14</v>
      </c>
      <c r="E39" s="14" t="str">
        <f>+D35</f>
        <v>Jardas Dasen - Mihetec Mišel</v>
      </c>
      <c r="J39" s="2"/>
      <c r="K39" s="2"/>
      <c r="L39" s="13"/>
      <c r="M39" s="15"/>
    </row>
    <row r="40" spans="2:13" ht="12">
      <c r="B40" s="2" t="str">
        <f>+J9</f>
        <v>Šikić Nikica - Vicković Domagoj</v>
      </c>
      <c r="C40" s="2"/>
      <c r="D40" s="13"/>
      <c r="E40" s="2"/>
      <c r="J40" s="2" t="str">
        <f>+J11</f>
        <v>Tadej Neven - Vurdelja Miroslav</v>
      </c>
      <c r="K40" s="2"/>
      <c r="L40" s="13"/>
      <c r="M40" s="2"/>
    </row>
    <row r="41" spans="1:13" ht="12">
      <c r="A41" t="s">
        <v>121</v>
      </c>
      <c r="B41" s="50" t="s">
        <v>18</v>
      </c>
      <c r="C41" s="11" t="str">
        <f>+B40</f>
        <v>Šikić Nikica - Vicković Domagoj</v>
      </c>
      <c r="D41" s="13"/>
      <c r="E41" s="2"/>
      <c r="I41" t="s">
        <v>135</v>
      </c>
      <c r="J41" s="48"/>
      <c r="K41" s="11" t="s">
        <v>221</v>
      </c>
      <c r="L41" s="13"/>
      <c r="M41" s="2"/>
    </row>
    <row r="42" spans="2:13" ht="12">
      <c r="B42" s="12" t="str">
        <f>+J3</f>
        <v>Slanc Boris - Lovrić Antonio</v>
      </c>
      <c r="C42" s="10"/>
      <c r="D42" s="13"/>
      <c r="E42" s="2"/>
      <c r="J42" s="12" t="str">
        <f>+J5</f>
        <v>I.4.</v>
      </c>
      <c r="K42" s="10"/>
      <c r="L42" s="13"/>
      <c r="M42" s="2"/>
    </row>
    <row r="43" spans="2:13" ht="12">
      <c r="B43" s="2"/>
      <c r="C43" s="52" t="s">
        <v>23</v>
      </c>
      <c r="D43" s="12" t="str">
        <f>+C41</f>
        <v>Šikić Nikica - Vicković Domagoj</v>
      </c>
      <c r="E43" s="2"/>
      <c r="J43" s="2"/>
      <c r="K43" s="51" t="s">
        <v>207</v>
      </c>
      <c r="L43" s="16" t="s">
        <v>225</v>
      </c>
      <c r="M43" s="2"/>
    </row>
    <row r="44" spans="2:13" ht="12">
      <c r="B44" s="2" t="str">
        <f>+J17</f>
        <v>Tvrtko Macan - Marijan Vugrinec</v>
      </c>
      <c r="C44" s="13"/>
      <c r="D44" s="2"/>
      <c r="E44" s="2"/>
      <c r="J44" s="2" t="str">
        <f>+J19</f>
        <v>Maruna Tomislav - Šarić Mario</v>
      </c>
      <c r="K44" s="13"/>
      <c r="L44" s="2"/>
      <c r="M44" s="2"/>
    </row>
    <row r="45" spans="1:13" ht="12">
      <c r="A45" t="s">
        <v>122</v>
      </c>
      <c r="B45" s="50" t="s">
        <v>79</v>
      </c>
      <c r="C45" s="12" t="str">
        <f>+B46</f>
        <v>Gotal Mladen - Jančevski Andrej</v>
      </c>
      <c r="D45" s="2"/>
      <c r="E45" s="2"/>
      <c r="I45" t="s">
        <v>136</v>
      </c>
      <c r="J45" s="48"/>
      <c r="K45" s="12" t="s">
        <v>220</v>
      </c>
      <c r="L45" s="2"/>
      <c r="M45" s="2"/>
    </row>
    <row r="46" spans="2:13" ht="12">
      <c r="B46" s="12" t="str">
        <f>+J23</f>
        <v>Gotal Mladen - Jančevski Andrej</v>
      </c>
      <c r="C46" s="2"/>
      <c r="D46" s="2"/>
      <c r="E46" s="2"/>
      <c r="J46" s="12" t="str">
        <f>+J25</f>
        <v>Kučić Toni - Sandi Harapin</v>
      </c>
      <c r="K46" s="2"/>
      <c r="L46" s="2"/>
      <c r="M46" s="2"/>
    </row>
    <row r="47" spans="5:13" ht="12">
      <c r="E47" s="9" t="s">
        <v>123</v>
      </c>
      <c r="M47" s="9" t="s">
        <v>165</v>
      </c>
    </row>
    <row r="49" spans="2:14" ht="12">
      <c r="B49" s="17" t="s">
        <v>118</v>
      </c>
      <c r="E49" s="11" t="str">
        <f>+C37</f>
        <v>Zver Dražen - Silvio Jurčić</v>
      </c>
      <c r="F49" s="2"/>
      <c r="J49" s="68" t="s">
        <v>166</v>
      </c>
      <c r="K49" s="68"/>
      <c r="M49" s="2" t="s">
        <v>215</v>
      </c>
      <c r="N49" s="2"/>
    </row>
    <row r="50" spans="5:14" ht="12">
      <c r="E50" s="52" t="s">
        <v>16</v>
      </c>
      <c r="F50" s="15" t="str">
        <f>+E51</f>
        <v>Gotal Mladen - Jančevski Andrej</v>
      </c>
      <c r="M50" s="48"/>
      <c r="N50" s="15"/>
    </row>
    <row r="51" spans="2:14" ht="12">
      <c r="B51" s="11" t="s">
        <v>211</v>
      </c>
      <c r="C51" s="2"/>
      <c r="E51" s="11" t="str">
        <f>+C45</f>
        <v>Gotal Mladen - Jančevski Andrej</v>
      </c>
      <c r="F51" s="19"/>
      <c r="J51" s="11" t="s">
        <v>208</v>
      </c>
      <c r="K51" s="2"/>
      <c r="M51" s="11" t="s">
        <v>216</v>
      </c>
      <c r="N51" s="19"/>
    </row>
    <row r="52" spans="2:12" ht="12">
      <c r="B52" s="10"/>
      <c r="C52" s="2"/>
      <c r="D52" s="2"/>
      <c r="J52" s="10"/>
      <c r="K52" s="2"/>
      <c r="L52" s="2"/>
    </row>
    <row r="53" spans="1:12" ht="12">
      <c r="A53" t="s">
        <v>226</v>
      </c>
      <c r="B53" s="52"/>
      <c r="C53" s="11" t="s">
        <v>229</v>
      </c>
      <c r="D53" s="2"/>
      <c r="I53" t="s">
        <v>167</v>
      </c>
      <c r="J53" s="18"/>
      <c r="K53" s="14" t="s">
        <v>218</v>
      </c>
      <c r="L53" s="2"/>
    </row>
    <row r="54" spans="2:12" ht="12">
      <c r="B54" s="13"/>
      <c r="C54" s="13"/>
      <c r="D54" s="2"/>
      <c r="J54" s="13"/>
      <c r="K54" s="10"/>
      <c r="L54" s="2"/>
    </row>
    <row r="55" spans="2:12" ht="12">
      <c r="B55" s="12" t="s">
        <v>212</v>
      </c>
      <c r="C55" s="13"/>
      <c r="D55" s="2"/>
      <c r="J55" s="12" t="s">
        <v>168</v>
      </c>
      <c r="K55" s="13"/>
      <c r="L55" s="2"/>
    </row>
    <row r="56" spans="2:12" ht="12">
      <c r="B56" s="2"/>
      <c r="C56" s="13"/>
      <c r="D56" s="2"/>
      <c r="J56" s="2"/>
      <c r="K56" s="13"/>
      <c r="L56" s="2"/>
    </row>
    <row r="57" spans="2:12" ht="12">
      <c r="B57" s="2"/>
      <c r="C57" s="52"/>
      <c r="D57" s="15"/>
      <c r="J57" s="2"/>
      <c r="K57" s="13"/>
      <c r="L57" s="15"/>
    </row>
    <row r="58" spans="2:12" ht="12">
      <c r="B58" s="2"/>
      <c r="C58" s="13"/>
      <c r="D58" s="2"/>
      <c r="J58" s="2"/>
      <c r="K58" s="13"/>
      <c r="L58" s="2"/>
    </row>
    <row r="59" spans="2:12" ht="12">
      <c r="B59" s="11" t="s">
        <v>213</v>
      </c>
      <c r="C59" s="13"/>
      <c r="D59" s="2"/>
      <c r="J59" s="11" t="s">
        <v>209</v>
      </c>
      <c r="K59" s="13"/>
      <c r="L59" s="2"/>
    </row>
    <row r="60" spans="2:12" ht="12">
      <c r="B60" s="10"/>
      <c r="C60" s="13"/>
      <c r="D60" s="2"/>
      <c r="J60" s="10"/>
      <c r="K60" s="13"/>
      <c r="L60" s="2"/>
    </row>
    <row r="61" spans="1:13" ht="12">
      <c r="A61" t="s">
        <v>227</v>
      </c>
      <c r="B61" s="52"/>
      <c r="C61" s="16" t="s">
        <v>228</v>
      </c>
      <c r="D61" s="2"/>
      <c r="E61" s="9" t="s">
        <v>124</v>
      </c>
      <c r="I61" t="s">
        <v>169</v>
      </c>
      <c r="J61" s="13"/>
      <c r="K61" s="16" t="s">
        <v>219</v>
      </c>
      <c r="L61" s="2"/>
      <c r="M61" s="9" t="s">
        <v>170</v>
      </c>
    </row>
    <row r="62" spans="2:12" ht="12">
      <c r="B62" s="13"/>
      <c r="C62" s="2"/>
      <c r="D62" s="2"/>
      <c r="J62" s="13"/>
      <c r="K62" s="2"/>
      <c r="L62" s="2"/>
    </row>
    <row r="63" spans="2:14" ht="12">
      <c r="B63" s="12" t="s">
        <v>214</v>
      </c>
      <c r="C63" s="2"/>
      <c r="D63" s="2"/>
      <c r="E63" s="11" t="s">
        <v>230</v>
      </c>
      <c r="F63" s="2"/>
      <c r="J63" s="12" t="s">
        <v>210</v>
      </c>
      <c r="K63" s="2"/>
      <c r="L63" s="2"/>
      <c r="M63" s="2" t="s">
        <v>171</v>
      </c>
      <c r="N63" s="2"/>
    </row>
    <row r="64" spans="5:14" ht="12">
      <c r="E64" s="50"/>
      <c r="F64" s="15"/>
      <c r="M64" s="10"/>
      <c r="N64" s="15"/>
    </row>
    <row r="65" spans="5:14" ht="12">
      <c r="E65" s="12" t="s">
        <v>231</v>
      </c>
      <c r="F65" s="19"/>
      <c r="M65" s="11" t="s">
        <v>217</v>
      </c>
      <c r="N65" s="19"/>
    </row>
    <row r="67" spans="2:3" ht="12">
      <c r="B67" s="73" t="s">
        <v>137</v>
      </c>
      <c r="C67" s="74"/>
    </row>
    <row r="68" spans="1:3" ht="12">
      <c r="A68" s="6"/>
      <c r="B68" s="75"/>
      <c r="C68" s="76"/>
    </row>
    <row r="69" spans="1:14" ht="12">
      <c r="A69" s="24" t="s">
        <v>104</v>
      </c>
      <c r="B69" s="69" t="str">
        <f>+E39</f>
        <v>Jardas Dasen - Mihetec Mišel</v>
      </c>
      <c r="C69" s="69"/>
      <c r="J69" s="68" t="s">
        <v>177</v>
      </c>
      <c r="K69" s="68"/>
      <c r="M69" s="27"/>
      <c r="N69" s="27"/>
    </row>
    <row r="70" spans="1:14" ht="12">
      <c r="A70" s="21" t="s">
        <v>105</v>
      </c>
      <c r="B70" s="67" t="str">
        <f>+D43</f>
        <v>Šikić Nikica - Vicković Domagoj</v>
      </c>
      <c r="C70" s="67"/>
      <c r="M70" s="27"/>
      <c r="N70" s="29"/>
    </row>
    <row r="71" spans="1:14" ht="12">
      <c r="A71" s="21" t="s">
        <v>106</v>
      </c>
      <c r="B71" s="67" t="str">
        <f>F50</f>
        <v>Gotal Mladen - Jančevski Andrej</v>
      </c>
      <c r="C71" s="67"/>
      <c r="J71" s="11" t="str">
        <f>+J6</f>
        <v>I.5.</v>
      </c>
      <c r="K71" s="2"/>
      <c r="M71" s="27"/>
      <c r="N71" s="27"/>
    </row>
    <row r="72" spans="1:12" ht="12">
      <c r="A72" s="21" t="s">
        <v>107</v>
      </c>
      <c r="B72" s="67" t="str">
        <f>+E49</f>
        <v>Zver Dražen - Silvio Jurčić</v>
      </c>
      <c r="C72" s="67"/>
      <c r="J72" s="10"/>
      <c r="K72" s="2"/>
      <c r="L72" s="2"/>
    </row>
    <row r="73" spans="1:12" ht="12">
      <c r="A73" s="21" t="s">
        <v>126</v>
      </c>
      <c r="B73" s="67" t="str">
        <f>+B34</f>
        <v>Papac Tomislav - Jušić Tihomir</v>
      </c>
      <c r="C73" s="67"/>
      <c r="I73" t="s">
        <v>178</v>
      </c>
      <c r="J73" s="18"/>
      <c r="K73" s="14" t="s">
        <v>180</v>
      </c>
      <c r="L73" s="2"/>
    </row>
    <row r="74" spans="1:12" ht="12">
      <c r="A74" s="21" t="s">
        <v>126</v>
      </c>
      <c r="B74" s="67" t="str">
        <f>+B36</f>
        <v>Ilić Ivor - Mihetec Domagoj</v>
      </c>
      <c r="C74" s="67"/>
      <c r="J74" s="13"/>
      <c r="K74" s="10"/>
      <c r="L74" s="2"/>
    </row>
    <row r="75" spans="1:12" ht="12">
      <c r="A75" s="21" t="s">
        <v>126</v>
      </c>
      <c r="B75" s="67" t="str">
        <f>+B42</f>
        <v>Slanc Boris - Lovrić Antonio</v>
      </c>
      <c r="C75" s="67"/>
      <c r="J75" s="12" t="str">
        <f>+J13</f>
        <v>IV.5.</v>
      </c>
      <c r="K75" s="13"/>
      <c r="L75" s="2"/>
    </row>
    <row r="76" spans="1:12" ht="12">
      <c r="A76" s="21" t="s">
        <v>126</v>
      </c>
      <c r="B76" s="67" t="str">
        <f>+B44</f>
        <v>Tvrtko Macan - Marijan Vugrinec</v>
      </c>
      <c r="C76" s="67"/>
      <c r="J76" s="2"/>
      <c r="K76" s="13"/>
      <c r="L76" s="2"/>
    </row>
    <row r="77" spans="1:12" ht="12">
      <c r="A77" s="21" t="s">
        <v>130</v>
      </c>
      <c r="B77" s="67" t="str">
        <f>+J4</f>
        <v>Mihetec Zdenko - Skorup Damir</v>
      </c>
      <c r="C77" s="67"/>
      <c r="J77" s="2"/>
      <c r="K77" s="13"/>
      <c r="L77" s="15" t="s">
        <v>182</v>
      </c>
    </row>
    <row r="78" spans="1:12" ht="12">
      <c r="A78" s="21" t="s">
        <v>130</v>
      </c>
      <c r="B78" s="67" t="str">
        <f>+J11</f>
        <v>Tadej Neven - Vurdelja Miroslav</v>
      </c>
      <c r="C78" s="67"/>
      <c r="J78" s="2"/>
      <c r="K78" s="13"/>
      <c r="L78" s="2"/>
    </row>
    <row r="79" spans="1:12" ht="12">
      <c r="A79" s="21" t="s">
        <v>130</v>
      </c>
      <c r="B79" s="67" t="str">
        <f>+J18</f>
        <v>Kordiš Bojan - Strbad Ervin</v>
      </c>
      <c r="C79" s="67"/>
      <c r="J79" s="11" t="str">
        <f>+J20</f>
        <v>III.5.</v>
      </c>
      <c r="K79" s="13"/>
      <c r="L79" s="2"/>
    </row>
    <row r="80" spans="1:12" ht="12">
      <c r="A80" s="21" t="s">
        <v>130</v>
      </c>
      <c r="B80" s="67" t="str">
        <f>+J25</f>
        <v>Kučić Toni - Sandi Harapin</v>
      </c>
      <c r="C80" s="67"/>
      <c r="J80" s="10"/>
      <c r="K80" s="13"/>
      <c r="L80" s="2"/>
    </row>
    <row r="81" spans="1:13" ht="12">
      <c r="A81" s="21" t="s">
        <v>132</v>
      </c>
      <c r="B81" s="67" t="str">
        <f>+J12</f>
        <v>Bogović Dubravko - Djuričić Luka</v>
      </c>
      <c r="C81" s="67"/>
      <c r="I81" t="s">
        <v>179</v>
      </c>
      <c r="J81" s="18"/>
      <c r="K81" s="16" t="s">
        <v>181</v>
      </c>
      <c r="L81" s="2"/>
      <c r="M81" s="9" t="s">
        <v>183</v>
      </c>
    </row>
    <row r="82" spans="1:12" ht="12">
      <c r="A82" s="21" t="s">
        <v>132</v>
      </c>
      <c r="B82" s="67" t="str">
        <f>+J19</f>
        <v>Maruna Tomislav - Šarić Mario</v>
      </c>
      <c r="C82" s="67"/>
      <c r="J82" s="13"/>
      <c r="K82" s="2"/>
      <c r="L82" s="2"/>
    </row>
    <row r="83" spans="1:14" ht="12">
      <c r="A83" s="21" t="s">
        <v>175</v>
      </c>
      <c r="B83" s="67">
        <f>+N64</f>
        <v>0</v>
      </c>
      <c r="C83" s="67"/>
      <c r="J83" s="12" t="str">
        <f>+J27</f>
        <v>II.5.</v>
      </c>
      <c r="K83" s="2"/>
      <c r="L83" s="2"/>
      <c r="M83" s="2" t="s">
        <v>184</v>
      </c>
      <c r="N83" s="2"/>
    </row>
    <row r="84" spans="1:14" ht="12">
      <c r="A84" s="21" t="s">
        <v>176</v>
      </c>
      <c r="B84" s="67"/>
      <c r="C84" s="67"/>
      <c r="M84" s="10"/>
      <c r="N84" s="15" t="s">
        <v>186</v>
      </c>
    </row>
    <row r="85" spans="1:14" ht="12">
      <c r="A85" s="21" t="s">
        <v>142</v>
      </c>
      <c r="B85" s="67" t="str">
        <f>+L77</f>
        <v>17. mjesto</v>
      </c>
      <c r="C85" s="67"/>
      <c r="M85" s="11" t="s">
        <v>185</v>
      </c>
      <c r="N85" s="19"/>
    </row>
    <row r="86" spans="1:3" ht="12">
      <c r="A86" s="21" t="s">
        <v>187</v>
      </c>
      <c r="B86" s="67"/>
      <c r="C86" s="67"/>
    </row>
    <row r="87" spans="1:3" ht="12">
      <c r="A87" s="21" t="s">
        <v>188</v>
      </c>
      <c r="B87" s="67" t="str">
        <f>+N84</f>
        <v>19. mjesto</v>
      </c>
      <c r="C87" s="67"/>
    </row>
    <row r="88" spans="1:3" ht="12">
      <c r="A88" s="21" t="s">
        <v>189</v>
      </c>
      <c r="B88" s="67"/>
      <c r="C88" s="67"/>
    </row>
  </sheetData>
  <mergeCells count="28">
    <mergeCell ref="B85:C85"/>
    <mergeCell ref="B83:C83"/>
    <mergeCell ref="B84:C84"/>
    <mergeCell ref="B67:C68"/>
    <mergeCell ref="B79:C79"/>
    <mergeCell ref="B80:C80"/>
    <mergeCell ref="B81:C81"/>
    <mergeCell ref="B82:C82"/>
    <mergeCell ref="B75:C75"/>
    <mergeCell ref="I22:J22"/>
    <mergeCell ref="I15:J15"/>
    <mergeCell ref="I8:J8"/>
    <mergeCell ref="I1:J1"/>
    <mergeCell ref="B77:C77"/>
    <mergeCell ref="B78:C78"/>
    <mergeCell ref="B73:C73"/>
    <mergeCell ref="B74:C74"/>
    <mergeCell ref="J30:K30"/>
    <mergeCell ref="B88:C88"/>
    <mergeCell ref="J49:K49"/>
    <mergeCell ref="J69:K69"/>
    <mergeCell ref="B86:C86"/>
    <mergeCell ref="B87:C87"/>
    <mergeCell ref="B69:C69"/>
    <mergeCell ref="B70:C70"/>
    <mergeCell ref="B71:C71"/>
    <mergeCell ref="B72:C72"/>
    <mergeCell ref="B76:C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31.8515625" style="0" customWidth="1"/>
    <col min="3" max="3" width="30.00390625" style="0" customWidth="1"/>
    <col min="4" max="4" width="29.421875" style="0" customWidth="1"/>
    <col min="5" max="5" width="30.28125" style="0" customWidth="1"/>
    <col min="6" max="6" width="28.421875" style="0" customWidth="1"/>
    <col min="7" max="7" width="29.421875" style="0" customWidth="1"/>
    <col min="8" max="8" width="8.421875" style="0" customWidth="1"/>
    <col min="9" max="9" width="3.28125" style="0" customWidth="1"/>
    <col min="10" max="10" width="31.140625" style="0" customWidth="1"/>
    <col min="11" max="13" width="14.7109375" style="0" customWidth="1"/>
    <col min="14" max="14" width="15.00390625" style="0" customWidth="1"/>
    <col min="15" max="15" width="2.7109375" style="0" customWidth="1"/>
    <col min="16" max="16" width="4.00390625" style="0" customWidth="1"/>
    <col min="17" max="17" width="32.140625" style="0" customWidth="1"/>
    <col min="21" max="21" width="30.7109375" style="0" customWidth="1"/>
  </cols>
  <sheetData>
    <row r="1" spans="1:13" ht="12">
      <c r="A1" s="6" t="s">
        <v>138</v>
      </c>
      <c r="B1" s="23" t="s">
        <v>103</v>
      </c>
      <c r="C1" s="5" t="str">
        <f>B2</f>
        <v>Jardas Dasen - Arnautović Maja</v>
      </c>
      <c r="D1" s="5" t="str">
        <f>B3</f>
        <v>Lovrić Antonio - Pirner Jelena</v>
      </c>
      <c r="E1" s="5" t="str">
        <f>B4</f>
        <v>Bogović Dubravko - Dujmić Lara</v>
      </c>
      <c r="F1" s="5" t="str">
        <f>B5</f>
        <v>Šarić Mario - Bakale Sonja</v>
      </c>
      <c r="G1" s="26" t="str">
        <f>B6</f>
        <v>Mihetec Domagoj - Badjuk Ema</v>
      </c>
      <c r="I1" s="70" t="s">
        <v>202</v>
      </c>
      <c r="J1" s="71"/>
      <c r="K1" s="5" t="s">
        <v>111</v>
      </c>
      <c r="L1" s="26" t="s">
        <v>112</v>
      </c>
      <c r="M1" s="5" t="s">
        <v>143</v>
      </c>
    </row>
    <row r="2" spans="1:21" ht="12">
      <c r="A2" s="25" t="s">
        <v>104</v>
      </c>
      <c r="B2" s="5" t="str">
        <f>+U5</f>
        <v>Jardas Dasen - Arnautović Maja</v>
      </c>
      <c r="C2" s="22"/>
      <c r="D2" s="36" t="s">
        <v>90</v>
      </c>
      <c r="E2" s="36" t="s">
        <v>84</v>
      </c>
      <c r="F2" s="36" t="s">
        <v>91</v>
      </c>
      <c r="G2" s="37" t="s">
        <v>65</v>
      </c>
      <c r="H2">
        <v>1</v>
      </c>
      <c r="I2" s="4" t="s">
        <v>104</v>
      </c>
      <c r="J2" s="43" t="str">
        <f>+B2</f>
        <v>Jardas Dasen - Arnautović Maja</v>
      </c>
      <c r="K2" s="3"/>
      <c r="L2" s="31"/>
      <c r="M2" s="1"/>
      <c r="N2" t="s">
        <v>144</v>
      </c>
      <c r="O2" s="56"/>
      <c r="P2" s="54" t="s">
        <v>232</v>
      </c>
      <c r="R2" s="56"/>
      <c r="S2" s="56"/>
      <c r="T2" s="55" t="s">
        <v>191</v>
      </c>
      <c r="U2" s="56"/>
    </row>
    <row r="3" spans="1:21" ht="12">
      <c r="A3" s="4" t="s">
        <v>105</v>
      </c>
      <c r="B3" s="5" t="str">
        <f>+U12</f>
        <v>Lovrić Antonio - Pirner Jelena</v>
      </c>
      <c r="C3" s="28"/>
      <c r="D3" s="45"/>
      <c r="E3" s="36" t="s">
        <v>87</v>
      </c>
      <c r="F3" s="36" t="s">
        <v>66</v>
      </c>
      <c r="G3" s="37" t="s">
        <v>74</v>
      </c>
      <c r="H3">
        <v>2</v>
      </c>
      <c r="I3" s="4" t="s">
        <v>105</v>
      </c>
      <c r="J3" s="43" t="str">
        <f>+B3</f>
        <v>Lovrić Antonio - Pirner Jelena</v>
      </c>
      <c r="K3" s="3"/>
      <c r="L3" s="31"/>
      <c r="M3" s="1"/>
      <c r="N3" t="s">
        <v>145</v>
      </c>
      <c r="O3" s="56"/>
      <c r="R3" s="56"/>
      <c r="S3" s="56"/>
      <c r="U3" s="56"/>
    </row>
    <row r="4" spans="1:21" ht="12">
      <c r="A4" s="4" t="s">
        <v>106</v>
      </c>
      <c r="B4" s="5" t="str">
        <f>+U13</f>
        <v>Bogović Dubravko - Dujmić Lara</v>
      </c>
      <c r="C4" s="28"/>
      <c r="D4" s="36"/>
      <c r="E4" s="45"/>
      <c r="F4" s="36" t="s">
        <v>76</v>
      </c>
      <c r="G4" s="37" t="s">
        <v>92</v>
      </c>
      <c r="H4">
        <v>3</v>
      </c>
      <c r="I4" s="4" t="s">
        <v>106</v>
      </c>
      <c r="J4" s="44" t="str">
        <f>+B4</f>
        <v>Bogović Dubravko - Dujmić Lara</v>
      </c>
      <c r="K4" s="3"/>
      <c r="L4" s="31"/>
      <c r="M4" s="1"/>
      <c r="N4" t="s">
        <v>146</v>
      </c>
      <c r="O4" s="56"/>
      <c r="R4" s="56" t="s">
        <v>192</v>
      </c>
      <c r="S4" s="56"/>
      <c r="T4" t="s">
        <v>192</v>
      </c>
      <c r="U4" s="56"/>
    </row>
    <row r="5" spans="1:21" ht="12">
      <c r="A5" s="4" t="s">
        <v>107</v>
      </c>
      <c r="B5" s="5" t="str">
        <f>+U20</f>
        <v>Šarić Mario - Bakale Sonja</v>
      </c>
      <c r="C5" s="28"/>
      <c r="D5" s="36"/>
      <c r="E5" s="36"/>
      <c r="F5" s="45"/>
      <c r="G5" s="46" t="s">
        <v>83</v>
      </c>
      <c r="H5">
        <v>4</v>
      </c>
      <c r="I5" s="4" t="s">
        <v>107</v>
      </c>
      <c r="J5" s="44" t="str">
        <f>+B5</f>
        <v>Šarić Mario - Bakale Sonja</v>
      </c>
      <c r="K5" s="3"/>
      <c r="L5" s="31"/>
      <c r="M5" s="1"/>
      <c r="N5" t="s">
        <v>147</v>
      </c>
      <c r="O5" s="56"/>
      <c r="P5" s="2" t="s">
        <v>193</v>
      </c>
      <c r="Q5" t="s">
        <v>31</v>
      </c>
      <c r="R5" s="65">
        <v>11</v>
      </c>
      <c r="S5" s="56"/>
      <c r="T5" s="2" t="s">
        <v>104</v>
      </c>
      <c r="U5" t="s">
        <v>35</v>
      </c>
    </row>
    <row r="6" spans="1:21" ht="12">
      <c r="A6" s="4" t="s">
        <v>126</v>
      </c>
      <c r="B6" s="5" t="str">
        <f>+U21</f>
        <v>Mihetec Domagoj - Badjuk Ema</v>
      </c>
      <c r="C6" s="28"/>
      <c r="D6" s="28"/>
      <c r="E6" s="28"/>
      <c r="F6" s="39"/>
      <c r="G6" s="22"/>
      <c r="I6" s="4" t="s">
        <v>126</v>
      </c>
      <c r="J6" s="44" t="str">
        <f>+B6</f>
        <v>Mihetec Domagoj - Badjuk Ema</v>
      </c>
      <c r="K6" s="3"/>
      <c r="L6" s="31"/>
      <c r="M6" s="1"/>
      <c r="N6" t="s">
        <v>148</v>
      </c>
      <c r="O6" s="56"/>
      <c r="P6" s="2" t="s">
        <v>193</v>
      </c>
      <c r="Q6" t="s">
        <v>32</v>
      </c>
      <c r="R6" s="65">
        <v>8</v>
      </c>
      <c r="S6" s="56"/>
      <c r="T6" s="2" t="s">
        <v>105</v>
      </c>
      <c r="U6" t="s">
        <v>54</v>
      </c>
    </row>
    <row r="7" spans="2:21" ht="12">
      <c r="B7" s="2"/>
      <c r="C7" s="2"/>
      <c r="D7" s="2"/>
      <c r="E7" s="2"/>
      <c r="F7" s="2"/>
      <c r="M7" s="35"/>
      <c r="O7" s="56"/>
      <c r="P7" s="2" t="s">
        <v>193</v>
      </c>
      <c r="Q7" t="s">
        <v>33</v>
      </c>
      <c r="R7" s="65">
        <v>13</v>
      </c>
      <c r="S7" s="56"/>
      <c r="T7" s="2" t="s">
        <v>106</v>
      </c>
      <c r="U7" t="s">
        <v>69</v>
      </c>
    </row>
    <row r="8" spans="1:21" ht="12">
      <c r="A8" s="6" t="s">
        <v>141</v>
      </c>
      <c r="B8" s="23" t="s">
        <v>108</v>
      </c>
      <c r="C8" s="5" t="str">
        <f>B9</f>
        <v>Šikić Nikica - Lučić Mirjana</v>
      </c>
      <c r="D8" s="5" t="str">
        <f>B10</f>
        <v>Skorup Damir - Petrinović-Zekan Lidija</v>
      </c>
      <c r="E8" s="5" t="str">
        <f>B11</f>
        <v>Kučić Toni - Matanović Jelena</v>
      </c>
      <c r="F8" s="5" t="str">
        <f>B12</f>
        <v>Vurdelja Miroslav - Kovačić Nina</v>
      </c>
      <c r="G8" s="26" t="str">
        <f>B13</f>
        <v>Par 20</v>
      </c>
      <c r="I8" s="70" t="s">
        <v>204</v>
      </c>
      <c r="J8" s="71"/>
      <c r="K8" s="5" t="s">
        <v>111</v>
      </c>
      <c r="L8" s="26" t="s">
        <v>112</v>
      </c>
      <c r="M8" s="5" t="s">
        <v>143</v>
      </c>
      <c r="O8" s="56"/>
      <c r="P8" s="2" t="s">
        <v>193</v>
      </c>
      <c r="Q8" t="s">
        <v>34</v>
      </c>
      <c r="R8" s="65">
        <v>14</v>
      </c>
      <c r="S8" s="56"/>
      <c r="T8" s="2" t="s">
        <v>107</v>
      </c>
      <c r="U8" t="s">
        <v>37</v>
      </c>
    </row>
    <row r="9" spans="1:21" ht="12">
      <c r="A9" s="25" t="s">
        <v>104</v>
      </c>
      <c r="B9" s="5" t="str">
        <f>+U8</f>
        <v>Šikić Nikica - Lučić Mirjana</v>
      </c>
      <c r="C9" s="45"/>
      <c r="D9" s="36" t="s">
        <v>86</v>
      </c>
      <c r="E9" s="36" t="s">
        <v>79</v>
      </c>
      <c r="F9" s="36" t="s">
        <v>70</v>
      </c>
      <c r="G9" s="37" t="s">
        <v>64</v>
      </c>
      <c r="I9" s="4" t="s">
        <v>104</v>
      </c>
      <c r="J9" s="43" t="str">
        <f>+B9</f>
        <v>Šikić Nikica - Lučić Mirjana</v>
      </c>
      <c r="K9" s="3"/>
      <c r="L9" s="31"/>
      <c r="M9" s="1"/>
      <c r="N9" t="s">
        <v>149</v>
      </c>
      <c r="O9" s="56"/>
      <c r="P9" s="2" t="s">
        <v>193</v>
      </c>
      <c r="Q9" t="s">
        <v>35</v>
      </c>
      <c r="R9" s="65">
        <v>1</v>
      </c>
      <c r="S9" s="56"/>
      <c r="T9" s="2" t="s">
        <v>126</v>
      </c>
      <c r="U9" t="s">
        <v>38</v>
      </c>
    </row>
    <row r="10" spans="1:21" ht="12">
      <c r="A10" s="4" t="s">
        <v>105</v>
      </c>
      <c r="B10" s="5" t="str">
        <f>+U9</f>
        <v>Skorup Damir - Petrinović-Zekan Lidija</v>
      </c>
      <c r="C10" s="36"/>
      <c r="D10" s="45"/>
      <c r="E10" s="36" t="s">
        <v>73</v>
      </c>
      <c r="F10" s="36" t="s">
        <v>81</v>
      </c>
      <c r="G10" s="37" t="s">
        <v>61</v>
      </c>
      <c r="I10" s="4" t="s">
        <v>105</v>
      </c>
      <c r="J10" s="43" t="str">
        <f>+B10</f>
        <v>Skorup Damir - Petrinović-Zekan Lidija</v>
      </c>
      <c r="K10" s="3"/>
      <c r="L10" s="31"/>
      <c r="M10" s="1"/>
      <c r="N10" t="s">
        <v>150</v>
      </c>
      <c r="O10" s="56"/>
      <c r="P10" s="2" t="s">
        <v>193</v>
      </c>
      <c r="Q10" t="s">
        <v>36</v>
      </c>
      <c r="R10" s="65">
        <v>9</v>
      </c>
      <c r="S10" s="56"/>
      <c r="T10" s="2" t="s">
        <v>127</v>
      </c>
      <c r="U10" t="s">
        <v>43</v>
      </c>
    </row>
    <row r="11" spans="1:21" ht="12">
      <c r="A11" s="4" t="s">
        <v>106</v>
      </c>
      <c r="B11" s="5" t="str">
        <f>+U16</f>
        <v>Kučić Toni - Matanović Jelena</v>
      </c>
      <c r="C11" s="36"/>
      <c r="D11" s="36"/>
      <c r="E11" s="45"/>
      <c r="F11" s="36" t="s">
        <v>87</v>
      </c>
      <c r="G11" s="37" t="s">
        <v>62</v>
      </c>
      <c r="I11" s="4" t="s">
        <v>106</v>
      </c>
      <c r="J11" s="44" t="str">
        <f>+B11</f>
        <v>Kučić Toni - Matanović Jelena</v>
      </c>
      <c r="K11" s="3"/>
      <c r="L11" s="31"/>
      <c r="M11" s="1"/>
      <c r="N11" t="s">
        <v>151</v>
      </c>
      <c r="O11" s="56"/>
      <c r="P11" s="2" t="s">
        <v>193</v>
      </c>
      <c r="Q11" t="s">
        <v>37</v>
      </c>
      <c r="R11" s="65">
        <v>4</v>
      </c>
      <c r="S11" s="56"/>
      <c r="T11" s="2" t="s">
        <v>128</v>
      </c>
      <c r="U11" t="s">
        <v>44</v>
      </c>
    </row>
    <row r="12" spans="1:21" ht="12">
      <c r="A12" s="4" t="s">
        <v>107</v>
      </c>
      <c r="B12" s="5" t="str">
        <f>+U17</f>
        <v>Vurdelja Miroslav - Kovačić Nina</v>
      </c>
      <c r="C12" s="36"/>
      <c r="D12" s="36"/>
      <c r="E12" s="36"/>
      <c r="F12" s="45"/>
      <c r="G12" s="46" t="s">
        <v>63</v>
      </c>
      <c r="I12" s="4" t="s">
        <v>107</v>
      </c>
      <c r="J12" s="44" t="str">
        <f>+B12</f>
        <v>Vurdelja Miroslav - Kovačić Nina</v>
      </c>
      <c r="K12" s="3"/>
      <c r="L12" s="31"/>
      <c r="M12" s="1"/>
      <c r="N12" t="s">
        <v>152</v>
      </c>
      <c r="O12" s="56"/>
      <c r="P12" s="2" t="s">
        <v>193</v>
      </c>
      <c r="Q12" t="s">
        <v>38</v>
      </c>
      <c r="R12" s="65">
        <v>5</v>
      </c>
      <c r="S12" s="56"/>
      <c r="T12" s="2" t="s">
        <v>129</v>
      </c>
      <c r="U12" t="s">
        <v>32</v>
      </c>
    </row>
    <row r="13" spans="1:21" ht="12">
      <c r="A13" s="4" t="s">
        <v>126</v>
      </c>
      <c r="B13" s="5" t="str">
        <f>+U24</f>
        <v>Par 20</v>
      </c>
      <c r="C13" s="36"/>
      <c r="D13" s="36"/>
      <c r="E13" s="36"/>
      <c r="F13" s="47"/>
      <c r="G13" s="45"/>
      <c r="I13" s="4" t="s">
        <v>126</v>
      </c>
      <c r="J13" s="66" t="s">
        <v>153</v>
      </c>
      <c r="K13" s="3"/>
      <c r="L13" s="31"/>
      <c r="M13" s="1"/>
      <c r="N13" t="s">
        <v>153</v>
      </c>
      <c r="O13" s="56"/>
      <c r="P13" s="2" t="s">
        <v>193</v>
      </c>
      <c r="Q13" t="s">
        <v>39</v>
      </c>
      <c r="R13" s="65">
        <v>15</v>
      </c>
      <c r="S13" s="56"/>
      <c r="T13" s="2" t="s">
        <v>130</v>
      </c>
      <c r="U13" t="s">
        <v>36</v>
      </c>
    </row>
    <row r="14" spans="2:21" ht="12">
      <c r="B14" s="2"/>
      <c r="C14" s="2"/>
      <c r="D14" s="2"/>
      <c r="E14" s="2"/>
      <c r="F14" s="2"/>
      <c r="M14" s="35"/>
      <c r="O14" s="56"/>
      <c r="P14" s="2" t="s">
        <v>193</v>
      </c>
      <c r="Q14" t="s">
        <v>40</v>
      </c>
      <c r="R14" s="65">
        <v>12</v>
      </c>
      <c r="S14" s="56"/>
      <c r="T14" s="2" t="s">
        <v>131</v>
      </c>
      <c r="U14" t="s">
        <v>42</v>
      </c>
    </row>
    <row r="15" spans="1:21" ht="12">
      <c r="A15" s="6" t="s">
        <v>140</v>
      </c>
      <c r="B15" s="23" t="s">
        <v>109</v>
      </c>
      <c r="C15" s="5" t="str">
        <f>B16</f>
        <v>Vugrinec Marjan - Kompari Natalija</v>
      </c>
      <c r="D15" s="5" t="str">
        <f>B17</f>
        <v>Papac Tomislav - Vicković Nina</v>
      </c>
      <c r="E15" s="5" t="str">
        <f>B18</f>
        <v>Slanc Boris - Luketić Ana</v>
      </c>
      <c r="F15" s="5" t="str">
        <f>B19</f>
        <v>Kordiš Bojan - Mesarić Anja</v>
      </c>
      <c r="G15" s="26" t="str">
        <f>B20</f>
        <v>Par 19</v>
      </c>
      <c r="I15" s="70" t="s">
        <v>205</v>
      </c>
      <c r="J15" s="71"/>
      <c r="K15" s="5" t="s">
        <v>111</v>
      </c>
      <c r="L15" s="26" t="s">
        <v>112</v>
      </c>
      <c r="M15" s="5" t="s">
        <v>143</v>
      </c>
      <c r="O15" s="56"/>
      <c r="P15" s="2" t="s">
        <v>193</v>
      </c>
      <c r="Q15" t="s">
        <v>41</v>
      </c>
      <c r="R15" s="65">
        <v>16</v>
      </c>
      <c r="S15" s="56"/>
      <c r="T15" s="2" t="s">
        <v>172</v>
      </c>
      <c r="U15" t="s">
        <v>31</v>
      </c>
    </row>
    <row r="16" spans="1:21" ht="12">
      <c r="A16" s="25" t="s">
        <v>104</v>
      </c>
      <c r="B16" s="5" t="str">
        <f>+U7</f>
        <v>Vugrinec Marjan - Kompari Natalija</v>
      </c>
      <c r="C16" s="45"/>
      <c r="D16" s="36" t="s">
        <v>89</v>
      </c>
      <c r="E16" s="36" t="s">
        <v>80</v>
      </c>
      <c r="F16" s="36" t="s">
        <v>68</v>
      </c>
      <c r="G16" s="37" t="s">
        <v>64</v>
      </c>
      <c r="I16" s="4" t="s">
        <v>104</v>
      </c>
      <c r="J16" s="43" t="str">
        <f>+B16</f>
        <v>Vugrinec Marjan - Kompari Natalija</v>
      </c>
      <c r="K16" s="3"/>
      <c r="L16" s="31"/>
      <c r="M16" s="1"/>
      <c r="N16" t="s">
        <v>154</v>
      </c>
      <c r="O16" s="56"/>
      <c r="P16" s="2" t="s">
        <v>193</v>
      </c>
      <c r="Q16" t="s">
        <v>42</v>
      </c>
      <c r="R16" s="65">
        <v>10</v>
      </c>
      <c r="S16" s="56"/>
      <c r="T16" s="2" t="s">
        <v>173</v>
      </c>
      <c r="U16" t="s">
        <v>40</v>
      </c>
    </row>
    <row r="17" spans="1:21" ht="12">
      <c r="A17" s="4" t="s">
        <v>105</v>
      </c>
      <c r="B17" s="5" t="str">
        <f>+U10</f>
        <v>Papac Tomislav - Vicković Nina</v>
      </c>
      <c r="C17" s="36"/>
      <c r="D17" s="45"/>
      <c r="E17" s="36" t="s">
        <v>75</v>
      </c>
      <c r="F17" s="36" t="s">
        <v>82</v>
      </c>
      <c r="G17" s="37" t="s">
        <v>61</v>
      </c>
      <c r="I17" s="4" t="s">
        <v>105</v>
      </c>
      <c r="J17" s="43" t="str">
        <f>+B17</f>
        <v>Papac Tomislav - Vicković Nina</v>
      </c>
      <c r="K17" s="3"/>
      <c r="L17" s="31"/>
      <c r="M17" s="1"/>
      <c r="N17" t="s">
        <v>155</v>
      </c>
      <c r="O17" s="56"/>
      <c r="P17" s="2" t="s">
        <v>193</v>
      </c>
      <c r="Q17" t="s">
        <v>43</v>
      </c>
      <c r="R17" s="65">
        <v>6</v>
      </c>
      <c r="S17" s="56"/>
      <c r="T17" s="2" t="s">
        <v>132</v>
      </c>
      <c r="U17" t="s">
        <v>33</v>
      </c>
    </row>
    <row r="18" spans="1:21" ht="12">
      <c r="A18" s="4" t="s">
        <v>106</v>
      </c>
      <c r="B18" s="5" t="str">
        <f>+U15</f>
        <v>Slanc Boris - Luketić Ana</v>
      </c>
      <c r="C18" s="36"/>
      <c r="D18" s="36"/>
      <c r="E18" s="45"/>
      <c r="F18" s="36" t="s">
        <v>84</v>
      </c>
      <c r="G18" s="37" t="s">
        <v>62</v>
      </c>
      <c r="I18" s="4" t="s">
        <v>106</v>
      </c>
      <c r="J18" s="44" t="str">
        <f>+B18</f>
        <v>Slanc Boris - Luketić Ana</v>
      </c>
      <c r="K18" s="3"/>
      <c r="L18" s="31"/>
      <c r="M18" s="1"/>
      <c r="N18" t="s">
        <v>156</v>
      </c>
      <c r="O18" s="56"/>
      <c r="P18" s="2" t="s">
        <v>193</v>
      </c>
      <c r="Q18" t="s">
        <v>44</v>
      </c>
      <c r="R18" s="65">
        <v>7</v>
      </c>
      <c r="S18" s="56"/>
      <c r="T18" s="2" t="s">
        <v>174</v>
      </c>
      <c r="U18" t="s">
        <v>34</v>
      </c>
    </row>
    <row r="19" spans="1:21" ht="12">
      <c r="A19" s="4" t="s">
        <v>107</v>
      </c>
      <c r="B19" s="5" t="str">
        <f>+U18</f>
        <v>Kordiš Bojan - Mesarić Anja</v>
      </c>
      <c r="C19" s="36"/>
      <c r="D19" s="36"/>
      <c r="E19" s="36"/>
      <c r="F19" s="45"/>
      <c r="G19" s="46" t="s">
        <v>63</v>
      </c>
      <c r="I19" s="4" t="s">
        <v>107</v>
      </c>
      <c r="J19" s="44" t="str">
        <f>+B19</f>
        <v>Kordiš Bojan - Mesarić Anja</v>
      </c>
      <c r="K19" s="3"/>
      <c r="L19" s="31"/>
      <c r="M19" s="1"/>
      <c r="N19" t="s">
        <v>157</v>
      </c>
      <c r="O19" s="56"/>
      <c r="P19" s="2" t="s">
        <v>193</v>
      </c>
      <c r="Q19" t="s">
        <v>69</v>
      </c>
      <c r="R19" s="65">
        <v>3</v>
      </c>
      <c r="S19" s="56"/>
      <c r="T19" s="2" t="s">
        <v>175</v>
      </c>
      <c r="U19" t="s">
        <v>39</v>
      </c>
    </row>
    <row r="20" spans="1:21" ht="12">
      <c r="A20" s="4" t="s">
        <v>126</v>
      </c>
      <c r="B20" s="5" t="str">
        <f>+U23</f>
        <v>Par 19</v>
      </c>
      <c r="C20" s="36"/>
      <c r="D20" s="36"/>
      <c r="E20" s="36"/>
      <c r="F20" s="47"/>
      <c r="G20" s="45"/>
      <c r="I20" s="4" t="s">
        <v>126</v>
      </c>
      <c r="J20" s="66" t="s">
        <v>158</v>
      </c>
      <c r="K20" s="3"/>
      <c r="L20" s="31"/>
      <c r="M20" s="1"/>
      <c r="N20" t="s">
        <v>158</v>
      </c>
      <c r="O20" s="56"/>
      <c r="P20" s="2" t="s">
        <v>193</v>
      </c>
      <c r="Q20" t="s">
        <v>54</v>
      </c>
      <c r="R20" s="65">
        <v>2</v>
      </c>
      <c r="S20" s="56"/>
      <c r="T20" s="2" t="s">
        <v>176</v>
      </c>
      <c r="U20" t="s">
        <v>41</v>
      </c>
    </row>
    <row r="21" spans="2:21" ht="12">
      <c r="B21" s="2"/>
      <c r="C21" s="2"/>
      <c r="D21" s="2"/>
      <c r="E21" s="2"/>
      <c r="F21" s="2"/>
      <c r="M21" s="35"/>
      <c r="O21" s="56"/>
      <c r="P21" s="2" t="s">
        <v>193</v>
      </c>
      <c r="Q21" t="s">
        <v>57</v>
      </c>
      <c r="R21" s="65">
        <v>17</v>
      </c>
      <c r="S21" s="56"/>
      <c r="T21" s="2">
        <v>17</v>
      </c>
      <c r="U21" t="s">
        <v>57</v>
      </c>
    </row>
    <row r="22" spans="1:21" ht="12">
      <c r="A22" s="38" t="s">
        <v>139</v>
      </c>
      <c r="B22" s="23" t="s">
        <v>110</v>
      </c>
      <c r="C22" s="5" t="str">
        <f>B23</f>
        <v>Jurčić Silvio - Rončević Ana</v>
      </c>
      <c r="D22" s="5" t="str">
        <f>B24</f>
        <v>Jušić Tihomir - Deak Renata</v>
      </c>
      <c r="E22" s="5" t="str">
        <f>B25</f>
        <v>Vicković Domagoj - Bakale Irena</v>
      </c>
      <c r="F22" s="5" t="str">
        <f>B26</f>
        <v>Zec Damir - Šimić-Hlača Marija</v>
      </c>
      <c r="G22" s="26" t="str">
        <f>B27</f>
        <v>Par 18</v>
      </c>
      <c r="H22" s="33"/>
      <c r="I22" s="70" t="s">
        <v>203</v>
      </c>
      <c r="J22" s="71"/>
      <c r="K22" s="5" t="s">
        <v>111</v>
      </c>
      <c r="L22" s="26" t="s">
        <v>112</v>
      </c>
      <c r="M22" s="5" t="s">
        <v>143</v>
      </c>
      <c r="O22" s="56"/>
      <c r="P22" s="2" t="s">
        <v>193</v>
      </c>
      <c r="R22" s="56"/>
      <c r="S22" s="56"/>
      <c r="T22" s="2" t="s">
        <v>187</v>
      </c>
      <c r="U22" s="13" t="s">
        <v>199</v>
      </c>
    </row>
    <row r="23" spans="1:21" ht="12">
      <c r="A23" s="25" t="s">
        <v>104</v>
      </c>
      <c r="B23" s="5" t="str">
        <f>+U6</f>
        <v>Jurčić Silvio - Rončević Ana</v>
      </c>
      <c r="C23" s="45"/>
      <c r="D23" s="36" t="s">
        <v>90</v>
      </c>
      <c r="E23" s="36" t="s">
        <v>85</v>
      </c>
      <c r="F23" s="36" t="s">
        <v>71</v>
      </c>
      <c r="G23" s="37" t="s">
        <v>64</v>
      </c>
      <c r="H23" s="33"/>
      <c r="I23" s="32" t="s">
        <v>104</v>
      </c>
      <c r="J23" s="43" t="str">
        <f>+B23</f>
        <v>Jurčić Silvio - Rončević Ana</v>
      </c>
      <c r="K23" s="3"/>
      <c r="L23" s="31"/>
      <c r="M23" s="1"/>
      <c r="N23" t="s">
        <v>159</v>
      </c>
      <c r="O23" s="56"/>
      <c r="P23" s="2" t="s">
        <v>193</v>
      </c>
      <c r="R23" s="56"/>
      <c r="S23" s="56"/>
      <c r="T23" s="2" t="s">
        <v>188</v>
      </c>
      <c r="U23" s="13" t="s">
        <v>200</v>
      </c>
    </row>
    <row r="24" spans="1:21" ht="12">
      <c r="A24" s="4" t="s">
        <v>105</v>
      </c>
      <c r="B24" s="5" t="str">
        <f>+U11</f>
        <v>Jušić Tihomir - Deak Renata</v>
      </c>
      <c r="C24" s="36"/>
      <c r="D24" s="45"/>
      <c r="E24" s="36" t="s">
        <v>78</v>
      </c>
      <c r="F24" s="36" t="s">
        <v>83</v>
      </c>
      <c r="G24" s="37" t="s">
        <v>62</v>
      </c>
      <c r="H24" s="33"/>
      <c r="I24" s="32" t="s">
        <v>105</v>
      </c>
      <c r="J24" s="43" t="str">
        <f>+B25</f>
        <v>Vicković Domagoj - Bakale Irena</v>
      </c>
      <c r="K24" s="3"/>
      <c r="L24" s="31"/>
      <c r="M24" s="1"/>
      <c r="N24" t="s">
        <v>160</v>
      </c>
      <c r="O24" s="56"/>
      <c r="P24" s="2" t="s">
        <v>193</v>
      </c>
      <c r="R24" s="56"/>
      <c r="S24" s="56"/>
      <c r="T24" s="2" t="s">
        <v>189</v>
      </c>
      <c r="U24" s="13" t="s">
        <v>201</v>
      </c>
    </row>
    <row r="25" spans="1:16" ht="12">
      <c r="A25" s="4" t="s">
        <v>106</v>
      </c>
      <c r="B25" s="5" t="str">
        <f>+U14</f>
        <v>Vicković Domagoj - Bakale Irena</v>
      </c>
      <c r="C25" s="36"/>
      <c r="D25" s="36"/>
      <c r="E25" s="45"/>
      <c r="F25" s="36" t="s">
        <v>88</v>
      </c>
      <c r="G25" s="37" t="s">
        <v>61</v>
      </c>
      <c r="H25" s="33"/>
      <c r="I25" s="32" t="s">
        <v>106</v>
      </c>
      <c r="J25" s="44" t="str">
        <f>+B24</f>
        <v>Jušić Tihomir - Deak Renata</v>
      </c>
      <c r="K25" s="3"/>
      <c r="L25" s="31"/>
      <c r="M25" s="1"/>
      <c r="N25" t="s">
        <v>161</v>
      </c>
      <c r="P25" s="2"/>
    </row>
    <row r="26" spans="1:16" ht="12">
      <c r="A26" s="4" t="s">
        <v>107</v>
      </c>
      <c r="B26" s="5" t="str">
        <f>+U19</f>
        <v>Zec Damir - Šimić-Hlača Marija</v>
      </c>
      <c r="C26" s="36"/>
      <c r="D26" s="36"/>
      <c r="E26" s="36"/>
      <c r="F26" s="45"/>
      <c r="G26" s="46" t="s">
        <v>63</v>
      </c>
      <c r="H26" s="33"/>
      <c r="I26" s="34" t="s">
        <v>107</v>
      </c>
      <c r="J26" s="44" t="str">
        <f>+B26</f>
        <v>Zec Damir - Šimić-Hlača Marija</v>
      </c>
      <c r="K26" s="3"/>
      <c r="L26" s="31"/>
      <c r="M26" s="1"/>
      <c r="N26" t="s">
        <v>162</v>
      </c>
      <c r="P26" s="2"/>
    </row>
    <row r="27" spans="1:16" ht="12">
      <c r="A27" s="4" t="s">
        <v>126</v>
      </c>
      <c r="B27" s="5" t="str">
        <f>+U22</f>
        <v>Par 18</v>
      </c>
      <c r="C27" s="36"/>
      <c r="D27" s="36"/>
      <c r="E27" s="36"/>
      <c r="F27" s="47"/>
      <c r="G27" s="45"/>
      <c r="H27" s="29"/>
      <c r="I27" s="4" t="s">
        <v>126</v>
      </c>
      <c r="J27" s="66" t="s">
        <v>163</v>
      </c>
      <c r="K27" s="3"/>
      <c r="L27" s="31"/>
      <c r="M27" s="1"/>
      <c r="N27" t="s">
        <v>163</v>
      </c>
      <c r="P27" s="2"/>
    </row>
    <row r="30" spans="2:12" ht="12">
      <c r="B30" s="8" t="s">
        <v>113</v>
      </c>
      <c r="C30" s="9" t="s">
        <v>114</v>
      </c>
      <c r="D30" s="9" t="s">
        <v>115</v>
      </c>
      <c r="J30" s="72" t="s">
        <v>125</v>
      </c>
      <c r="K30" s="72"/>
      <c r="L30" s="20"/>
    </row>
    <row r="31" spans="2:10" ht="12">
      <c r="B31" s="7"/>
      <c r="J31" s="7"/>
    </row>
    <row r="32" spans="2:13" ht="12">
      <c r="B32" s="2" t="str">
        <f>J2</f>
        <v>Jardas Dasen - Arnautović Maja</v>
      </c>
      <c r="C32" s="2"/>
      <c r="D32" s="2"/>
      <c r="E32" s="2"/>
      <c r="J32" s="2" t="str">
        <f>+J4</f>
        <v>Bogović Dubravko - Dujmić Lara</v>
      </c>
      <c r="K32" s="2"/>
      <c r="L32" s="2"/>
      <c r="M32" s="2"/>
    </row>
    <row r="33" spans="1:13" ht="12">
      <c r="A33" t="s">
        <v>119</v>
      </c>
      <c r="B33" s="50" t="s">
        <v>80</v>
      </c>
      <c r="C33" s="2" t="str">
        <f>+B32</f>
        <v>Jardas Dasen - Arnautović Maja</v>
      </c>
      <c r="D33" s="2"/>
      <c r="E33" s="2"/>
      <c r="I33" t="s">
        <v>133</v>
      </c>
      <c r="J33" s="48"/>
      <c r="K33" s="49" t="s">
        <v>223</v>
      </c>
      <c r="L33" s="2"/>
      <c r="M33" s="2"/>
    </row>
    <row r="34" spans="2:13" ht="12">
      <c r="B34" s="12" t="str">
        <f>+J10</f>
        <v>Skorup Damir - Petrinović-Zekan Lidija</v>
      </c>
      <c r="C34" s="10"/>
      <c r="D34" s="2"/>
      <c r="E34" s="2"/>
      <c r="J34" s="12" t="str">
        <f>+J12</f>
        <v>Vurdelja Miroslav - Kovačić Nina</v>
      </c>
      <c r="K34" s="10"/>
      <c r="L34" s="2"/>
      <c r="M34" s="2"/>
    </row>
    <row r="35" spans="2:13" ht="12">
      <c r="B35" s="2"/>
      <c r="C35" s="52" t="s">
        <v>21</v>
      </c>
      <c r="D35" s="14" t="str">
        <f>+C33</f>
        <v>Jardas Dasen - Arnautović Maja</v>
      </c>
      <c r="E35" s="2"/>
      <c r="J35" s="2"/>
      <c r="K35" s="51" t="s">
        <v>206</v>
      </c>
      <c r="L35" s="14" t="s">
        <v>224</v>
      </c>
      <c r="M35" s="2"/>
    </row>
    <row r="36" spans="2:13" ht="12">
      <c r="B36" s="2" t="str">
        <f>+J24</f>
        <v>Vicković Domagoj - Bakale Irena</v>
      </c>
      <c r="C36" s="13"/>
      <c r="D36" s="10"/>
      <c r="E36" s="2"/>
      <c r="J36" s="2" t="str">
        <f>+J26</f>
        <v>Zec Damir - Šimić-Hlača Marija</v>
      </c>
      <c r="K36" s="13"/>
      <c r="L36" s="10"/>
      <c r="M36" s="2"/>
    </row>
    <row r="37" spans="1:13" ht="12">
      <c r="A37" t="s">
        <v>120</v>
      </c>
      <c r="B37" s="50" t="s">
        <v>90</v>
      </c>
      <c r="C37" s="12" t="str">
        <f>+B38</f>
        <v>Vugrinec Marjan - Kompari Natalija</v>
      </c>
      <c r="D37" s="13"/>
      <c r="E37" s="2"/>
      <c r="I37" t="s">
        <v>134</v>
      </c>
      <c r="J37" s="10"/>
      <c r="K37" s="12" t="s">
        <v>222</v>
      </c>
      <c r="L37" s="13"/>
      <c r="M37" s="2"/>
    </row>
    <row r="38" spans="2:13" ht="12">
      <c r="B38" s="12" t="str">
        <f>+J16</f>
        <v>Vugrinec Marjan - Kompari Natalija</v>
      </c>
      <c r="C38" s="2"/>
      <c r="D38" s="13"/>
      <c r="E38" s="2"/>
      <c r="J38" s="12" t="str">
        <f>+J18</f>
        <v>Slanc Boris - Luketić Ana</v>
      </c>
      <c r="K38" s="42"/>
      <c r="L38" s="13"/>
      <c r="M38" s="2"/>
    </row>
    <row r="39" spans="2:13" ht="12">
      <c r="B39" s="2"/>
      <c r="C39" s="2"/>
      <c r="D39" s="52" t="s">
        <v>26</v>
      </c>
      <c r="E39" s="15" t="str">
        <f>+D35</f>
        <v>Jardas Dasen - Arnautović Maja</v>
      </c>
      <c r="J39" s="2"/>
      <c r="K39" s="2"/>
      <c r="L39" s="13"/>
      <c r="M39" s="15"/>
    </row>
    <row r="40" spans="2:13" ht="12">
      <c r="B40" s="2" t="str">
        <f>+J9</f>
        <v>Šikić Nikica - Lučić Mirjana</v>
      </c>
      <c r="C40" s="2"/>
      <c r="D40" s="13"/>
      <c r="E40" s="2"/>
      <c r="J40" s="2" t="str">
        <f>+J11</f>
        <v>Kučić Toni - Matanović Jelena</v>
      </c>
      <c r="K40" s="2"/>
      <c r="L40" s="13"/>
      <c r="M40" s="2"/>
    </row>
    <row r="41" spans="1:13" ht="12">
      <c r="A41" t="s">
        <v>121</v>
      </c>
      <c r="B41" s="50" t="s">
        <v>20</v>
      </c>
      <c r="C41" s="11" t="str">
        <f>+B42</f>
        <v>Lovrić Antonio - Pirner Jelena</v>
      </c>
      <c r="D41" s="13"/>
      <c r="E41" s="2"/>
      <c r="I41" t="s">
        <v>135</v>
      </c>
      <c r="J41" s="48"/>
      <c r="K41" s="11" t="s">
        <v>221</v>
      </c>
      <c r="L41" s="13"/>
      <c r="M41" s="2"/>
    </row>
    <row r="42" spans="2:13" ht="12">
      <c r="B42" s="12" t="str">
        <f>+J3</f>
        <v>Lovrić Antonio - Pirner Jelena</v>
      </c>
      <c r="C42" s="10"/>
      <c r="D42" s="13"/>
      <c r="E42" s="2"/>
      <c r="J42" s="12" t="str">
        <f>+J5</f>
        <v>Šarić Mario - Bakale Sonja</v>
      </c>
      <c r="K42" s="10"/>
      <c r="L42" s="13"/>
      <c r="M42" s="2"/>
    </row>
    <row r="43" spans="2:13" ht="12">
      <c r="B43" s="2"/>
      <c r="C43" s="52" t="s">
        <v>22</v>
      </c>
      <c r="D43" s="12" t="str">
        <f>+C41</f>
        <v>Lovrić Antonio - Pirner Jelena</v>
      </c>
      <c r="E43" s="2"/>
      <c r="J43" s="2"/>
      <c r="K43" s="51" t="s">
        <v>207</v>
      </c>
      <c r="L43" s="16" t="s">
        <v>225</v>
      </c>
      <c r="M43" s="2"/>
    </row>
    <row r="44" spans="2:13" ht="12">
      <c r="B44" s="2" t="str">
        <f>+J17</f>
        <v>Papac Tomislav - Vicković Nina</v>
      </c>
      <c r="C44" s="13"/>
      <c r="D44" s="2"/>
      <c r="E44" s="2"/>
      <c r="J44" s="2" t="str">
        <f>+J19</f>
        <v>Kordiš Bojan - Mesarić Anja</v>
      </c>
      <c r="K44" s="13"/>
      <c r="L44" s="2"/>
      <c r="M44" s="2"/>
    </row>
    <row r="45" spans="1:13" ht="12">
      <c r="A45" t="s">
        <v>122</v>
      </c>
      <c r="B45" s="50" t="s">
        <v>17</v>
      </c>
      <c r="C45" s="2" t="str">
        <f>+B44</f>
        <v>Papac Tomislav - Vicković Nina</v>
      </c>
      <c r="D45" s="2"/>
      <c r="E45" s="2"/>
      <c r="I45" t="s">
        <v>136</v>
      </c>
      <c r="J45" s="48"/>
      <c r="K45" s="12" t="s">
        <v>220</v>
      </c>
      <c r="L45" s="2"/>
      <c r="M45" s="2"/>
    </row>
    <row r="46" spans="2:13" ht="12">
      <c r="B46" s="12" t="str">
        <f>+J23</f>
        <v>Jurčić Silvio - Rončević Ana</v>
      </c>
      <c r="C46" s="2"/>
      <c r="D46" s="2"/>
      <c r="E46" s="2"/>
      <c r="J46" s="12" t="str">
        <f>+J25</f>
        <v>Jušić Tihomir - Deak Renata</v>
      </c>
      <c r="K46" s="2"/>
      <c r="L46" s="2"/>
      <c r="M46" s="2"/>
    </row>
    <row r="47" spans="5:13" ht="12">
      <c r="E47" s="9" t="s">
        <v>123</v>
      </c>
      <c r="M47" s="9" t="s">
        <v>165</v>
      </c>
    </row>
    <row r="49" spans="2:14" ht="12">
      <c r="B49" s="17" t="s">
        <v>118</v>
      </c>
      <c r="E49" s="11" t="str">
        <f>+C37</f>
        <v>Vugrinec Marjan - Kompari Natalija</v>
      </c>
      <c r="F49" s="2"/>
      <c r="J49" s="68" t="s">
        <v>166</v>
      </c>
      <c r="K49" s="68"/>
      <c r="M49" s="2" t="s">
        <v>215</v>
      </c>
      <c r="N49" s="2"/>
    </row>
    <row r="50" spans="5:14" ht="12">
      <c r="E50" s="52"/>
      <c r="F50" s="15" t="str">
        <f>+E49</f>
        <v>Vugrinec Marjan - Kompari Natalija</v>
      </c>
      <c r="M50" s="48"/>
      <c r="N50" s="15"/>
    </row>
    <row r="51" spans="2:14" ht="12">
      <c r="B51" s="11" t="s">
        <v>211</v>
      </c>
      <c r="C51" s="2"/>
      <c r="E51" s="11" t="str">
        <f>+C45</f>
        <v>Papac Tomislav - Vicković Nina</v>
      </c>
      <c r="F51" s="19"/>
      <c r="J51" s="11" t="s">
        <v>208</v>
      </c>
      <c r="K51" s="2"/>
      <c r="M51" s="11" t="s">
        <v>216</v>
      </c>
      <c r="N51" s="19"/>
    </row>
    <row r="52" spans="2:12" ht="12">
      <c r="B52" s="10"/>
      <c r="C52" s="2"/>
      <c r="D52" s="2"/>
      <c r="J52" s="10"/>
      <c r="K52" s="2"/>
      <c r="L52" s="2"/>
    </row>
    <row r="53" spans="1:12" ht="12">
      <c r="A53" t="s">
        <v>226</v>
      </c>
      <c r="B53" s="52"/>
      <c r="C53" s="11" t="s">
        <v>229</v>
      </c>
      <c r="D53" s="2"/>
      <c r="I53" t="s">
        <v>167</v>
      </c>
      <c r="J53" s="18"/>
      <c r="K53" s="14" t="s">
        <v>218</v>
      </c>
      <c r="L53" s="2"/>
    </row>
    <row r="54" spans="2:12" ht="12">
      <c r="B54" s="13"/>
      <c r="C54" s="13"/>
      <c r="D54" s="2"/>
      <c r="J54" s="13"/>
      <c r="K54" s="10"/>
      <c r="L54" s="2"/>
    </row>
    <row r="55" spans="2:12" ht="12">
      <c r="B55" s="12" t="s">
        <v>212</v>
      </c>
      <c r="C55" s="13"/>
      <c r="D55" s="2"/>
      <c r="J55" s="12" t="s">
        <v>168</v>
      </c>
      <c r="K55" s="13"/>
      <c r="L55" s="2"/>
    </row>
    <row r="56" spans="2:12" ht="12">
      <c r="B56" s="2"/>
      <c r="C56" s="13"/>
      <c r="D56" s="2"/>
      <c r="J56" s="2"/>
      <c r="K56" s="13"/>
      <c r="L56" s="2"/>
    </row>
    <row r="57" spans="2:12" ht="12">
      <c r="B57" s="2"/>
      <c r="C57" s="52"/>
      <c r="D57" s="15"/>
      <c r="J57" s="2"/>
      <c r="K57" s="13"/>
      <c r="L57" s="15"/>
    </row>
    <row r="58" spans="2:12" ht="12">
      <c r="B58" s="2"/>
      <c r="C58" s="13"/>
      <c r="D58" s="2"/>
      <c r="J58" s="2"/>
      <c r="K58" s="13"/>
      <c r="L58" s="2"/>
    </row>
    <row r="59" spans="2:12" ht="12">
      <c r="B59" s="11" t="s">
        <v>213</v>
      </c>
      <c r="C59" s="13"/>
      <c r="D59" s="2"/>
      <c r="J59" s="11" t="s">
        <v>209</v>
      </c>
      <c r="K59" s="13"/>
      <c r="L59" s="2"/>
    </row>
    <row r="60" spans="2:12" ht="12">
      <c r="B60" s="10"/>
      <c r="C60" s="13"/>
      <c r="D60" s="2"/>
      <c r="J60" s="10"/>
      <c r="K60" s="13"/>
      <c r="L60" s="2"/>
    </row>
    <row r="61" spans="1:13" ht="12">
      <c r="A61" t="s">
        <v>227</v>
      </c>
      <c r="B61" s="52"/>
      <c r="C61" s="16" t="s">
        <v>228</v>
      </c>
      <c r="D61" s="2"/>
      <c r="E61" s="9" t="s">
        <v>124</v>
      </c>
      <c r="I61" t="s">
        <v>169</v>
      </c>
      <c r="J61" s="13"/>
      <c r="K61" s="16" t="s">
        <v>219</v>
      </c>
      <c r="L61" s="2"/>
      <c r="M61" s="9" t="s">
        <v>170</v>
      </c>
    </row>
    <row r="62" spans="2:12" ht="12">
      <c r="B62" s="13"/>
      <c r="C62" s="2"/>
      <c r="D62" s="2"/>
      <c r="J62" s="13"/>
      <c r="K62" s="2"/>
      <c r="L62" s="2"/>
    </row>
    <row r="63" spans="2:14" ht="12">
      <c r="B63" s="12" t="s">
        <v>214</v>
      </c>
      <c r="C63" s="2"/>
      <c r="D63" s="2"/>
      <c r="E63" s="11" t="s">
        <v>230</v>
      </c>
      <c r="F63" s="2"/>
      <c r="J63" s="12" t="s">
        <v>210</v>
      </c>
      <c r="K63" s="2"/>
      <c r="L63" s="2"/>
      <c r="M63" s="2" t="s">
        <v>171</v>
      </c>
      <c r="N63" s="2"/>
    </row>
    <row r="64" spans="5:14" ht="12">
      <c r="E64" s="50"/>
      <c r="F64" s="15"/>
      <c r="M64" s="10"/>
      <c r="N64" s="15"/>
    </row>
    <row r="65" spans="5:14" ht="12">
      <c r="E65" s="12" t="s">
        <v>231</v>
      </c>
      <c r="F65" s="19"/>
      <c r="M65" s="11" t="s">
        <v>217</v>
      </c>
      <c r="N65" s="19"/>
    </row>
    <row r="67" spans="2:3" ht="12">
      <c r="B67" s="73" t="s">
        <v>137</v>
      </c>
      <c r="C67" s="74"/>
    </row>
    <row r="68" spans="1:3" ht="12">
      <c r="A68" s="6"/>
      <c r="B68" s="75"/>
      <c r="C68" s="76"/>
    </row>
    <row r="69" spans="1:14" ht="12">
      <c r="A69" s="24" t="s">
        <v>104</v>
      </c>
      <c r="B69" s="69" t="str">
        <f>+E39</f>
        <v>Jardas Dasen - Arnautović Maja</v>
      </c>
      <c r="C69" s="69"/>
      <c r="J69" s="68" t="s">
        <v>177</v>
      </c>
      <c r="K69" s="68"/>
      <c r="M69" s="27"/>
      <c r="N69" s="27"/>
    </row>
    <row r="70" spans="1:14" ht="12">
      <c r="A70" s="21" t="s">
        <v>105</v>
      </c>
      <c r="B70" s="67" t="str">
        <f>+D43</f>
        <v>Lovrić Antonio - Pirner Jelena</v>
      </c>
      <c r="C70" s="67"/>
      <c r="M70" s="27"/>
      <c r="N70" s="29"/>
    </row>
    <row r="71" spans="1:14" ht="12">
      <c r="A71" s="21" t="s">
        <v>106</v>
      </c>
      <c r="B71" s="67" t="str">
        <f>F50</f>
        <v>Vugrinec Marjan - Kompari Natalija</v>
      </c>
      <c r="C71" s="67"/>
      <c r="J71" s="11" t="str">
        <f>+J6</f>
        <v>Mihetec Domagoj - Badjuk Ema</v>
      </c>
      <c r="K71" s="2"/>
      <c r="M71" s="27"/>
      <c r="N71" s="27"/>
    </row>
    <row r="72" spans="1:12" ht="12">
      <c r="A72" s="21" t="s">
        <v>107</v>
      </c>
      <c r="B72" s="67" t="str">
        <f>+E51</f>
        <v>Papac Tomislav - Vicković Nina</v>
      </c>
      <c r="C72" s="67"/>
      <c r="J72" s="10"/>
      <c r="K72" s="2"/>
      <c r="L72" s="2"/>
    </row>
    <row r="73" spans="1:12" ht="12">
      <c r="A73" s="21" t="s">
        <v>126</v>
      </c>
      <c r="B73" s="67" t="str">
        <f>+B34</f>
        <v>Skorup Damir - Petrinović-Zekan Lidija</v>
      </c>
      <c r="C73" s="67"/>
      <c r="I73" t="s">
        <v>178</v>
      </c>
      <c r="J73" s="18"/>
      <c r="K73" s="14" t="s">
        <v>180</v>
      </c>
      <c r="L73" s="2"/>
    </row>
    <row r="74" spans="1:12" ht="12">
      <c r="A74" s="21" t="s">
        <v>126</v>
      </c>
      <c r="B74" s="67" t="str">
        <f>+B36</f>
        <v>Vicković Domagoj - Bakale Irena</v>
      </c>
      <c r="C74" s="67"/>
      <c r="J74" s="13"/>
      <c r="K74" s="10"/>
      <c r="L74" s="2"/>
    </row>
    <row r="75" spans="1:12" ht="12">
      <c r="A75" s="21" t="s">
        <v>126</v>
      </c>
      <c r="B75" s="67" t="str">
        <f>+B40</f>
        <v>Šikić Nikica - Lučić Mirjana</v>
      </c>
      <c r="C75" s="67"/>
      <c r="J75" s="12" t="str">
        <f>+J13</f>
        <v>IV.5.</v>
      </c>
      <c r="K75" s="13"/>
      <c r="L75" s="2"/>
    </row>
    <row r="76" spans="1:12" ht="12">
      <c r="A76" s="21" t="s">
        <v>126</v>
      </c>
      <c r="B76" s="67" t="str">
        <f>+B46</f>
        <v>Jurčić Silvio - Rončević Ana</v>
      </c>
      <c r="C76" s="67"/>
      <c r="J76" s="2"/>
      <c r="K76" s="13"/>
      <c r="L76" s="2"/>
    </row>
    <row r="77" spans="1:12" ht="12">
      <c r="A77" s="21" t="s">
        <v>130</v>
      </c>
      <c r="B77" s="67" t="str">
        <f>+J4</f>
        <v>Bogović Dubravko - Dujmić Lara</v>
      </c>
      <c r="C77" s="67"/>
      <c r="J77" s="2"/>
      <c r="K77" s="13"/>
      <c r="L77" s="15" t="s">
        <v>182</v>
      </c>
    </row>
    <row r="78" spans="1:12" ht="12">
      <c r="A78" s="21" t="s">
        <v>130</v>
      </c>
      <c r="B78" s="67" t="str">
        <f>+J11</f>
        <v>Kučić Toni - Matanović Jelena</v>
      </c>
      <c r="C78" s="67"/>
      <c r="J78" s="2"/>
      <c r="K78" s="13"/>
      <c r="L78" s="2"/>
    </row>
    <row r="79" spans="1:12" ht="12">
      <c r="A79" s="21" t="s">
        <v>130</v>
      </c>
      <c r="B79" s="67" t="str">
        <f>+J18</f>
        <v>Slanc Boris - Luketić Ana</v>
      </c>
      <c r="C79" s="67"/>
      <c r="J79" s="11" t="str">
        <f>+J20</f>
        <v>III.5.</v>
      </c>
      <c r="K79" s="13"/>
      <c r="L79" s="2"/>
    </row>
    <row r="80" spans="1:12" ht="12">
      <c r="A80" s="21" t="s">
        <v>130</v>
      </c>
      <c r="B80" s="67" t="str">
        <f>+J25</f>
        <v>Jušić Tihomir - Deak Renata</v>
      </c>
      <c r="C80" s="67"/>
      <c r="J80" s="10"/>
      <c r="K80" s="13"/>
      <c r="L80" s="2"/>
    </row>
    <row r="81" spans="1:13" ht="12">
      <c r="A81" s="21" t="s">
        <v>132</v>
      </c>
      <c r="B81" s="67" t="str">
        <f>+J5</f>
        <v>Šarić Mario - Bakale Sonja</v>
      </c>
      <c r="C81" s="67"/>
      <c r="I81" t="s">
        <v>179</v>
      </c>
      <c r="J81" s="18"/>
      <c r="K81" s="16" t="s">
        <v>181</v>
      </c>
      <c r="L81" s="2"/>
      <c r="M81" s="9" t="s">
        <v>183</v>
      </c>
    </row>
    <row r="82" spans="1:12" ht="12">
      <c r="A82" s="21" t="s">
        <v>132</v>
      </c>
      <c r="B82" s="67" t="str">
        <f>+J12</f>
        <v>Vurdelja Miroslav - Kovačić Nina</v>
      </c>
      <c r="C82" s="67"/>
      <c r="J82" s="13"/>
      <c r="K82" s="2"/>
      <c r="L82" s="2"/>
    </row>
    <row r="83" spans="1:14" ht="12">
      <c r="A83" s="21" t="s">
        <v>132</v>
      </c>
      <c r="B83" s="67" t="str">
        <f>+J19</f>
        <v>Kordiš Bojan - Mesarić Anja</v>
      </c>
      <c r="C83" s="67"/>
      <c r="J83" s="12" t="str">
        <f>+J27</f>
        <v>II.5.</v>
      </c>
      <c r="K83" s="2"/>
      <c r="L83" s="2"/>
      <c r="M83" s="2" t="s">
        <v>184</v>
      </c>
      <c r="N83" s="2"/>
    </row>
    <row r="84" spans="1:14" ht="12">
      <c r="A84" s="21" t="s">
        <v>132</v>
      </c>
      <c r="B84" s="67" t="str">
        <f>+J26</f>
        <v>Zec Damir - Šimić-Hlača Marija</v>
      </c>
      <c r="C84" s="67"/>
      <c r="M84" s="10"/>
      <c r="N84" s="15" t="s">
        <v>186</v>
      </c>
    </row>
    <row r="85" spans="1:14" ht="12">
      <c r="A85" s="21" t="s">
        <v>142</v>
      </c>
      <c r="B85" s="67" t="str">
        <f>+J6</f>
        <v>Mihetec Domagoj - Badjuk Ema</v>
      </c>
      <c r="C85" s="67"/>
      <c r="M85" s="11" t="s">
        <v>185</v>
      </c>
      <c r="N85" s="19"/>
    </row>
    <row r="86" spans="1:3" ht="12">
      <c r="A86" s="21" t="s">
        <v>187</v>
      </c>
      <c r="B86" s="67"/>
      <c r="C86" s="67"/>
    </row>
    <row r="87" spans="1:3" ht="12">
      <c r="A87" s="21" t="s">
        <v>188</v>
      </c>
      <c r="B87" s="67" t="str">
        <f>+N84</f>
        <v>19. mjesto</v>
      </c>
      <c r="C87" s="67"/>
    </row>
    <row r="88" spans="1:3" ht="12">
      <c r="A88" s="21" t="s">
        <v>189</v>
      </c>
      <c r="B88" s="67"/>
      <c r="C88" s="67"/>
    </row>
  </sheetData>
  <mergeCells count="28">
    <mergeCell ref="B79:C79"/>
    <mergeCell ref="B80:C80"/>
    <mergeCell ref="B81:C81"/>
    <mergeCell ref="B86:C86"/>
    <mergeCell ref="B87:C87"/>
    <mergeCell ref="B88:C88"/>
    <mergeCell ref="B82:C82"/>
    <mergeCell ref="B83:C83"/>
    <mergeCell ref="B84:C84"/>
    <mergeCell ref="B85:C85"/>
    <mergeCell ref="B73:C73"/>
    <mergeCell ref="B74:C74"/>
    <mergeCell ref="B75:C75"/>
    <mergeCell ref="B76:C76"/>
    <mergeCell ref="B77:C77"/>
    <mergeCell ref="B78:C78"/>
    <mergeCell ref="B67:C68"/>
    <mergeCell ref="B69:C69"/>
    <mergeCell ref="J69:K69"/>
    <mergeCell ref="B70:C70"/>
    <mergeCell ref="B71:C71"/>
    <mergeCell ref="B72:C72"/>
    <mergeCell ref="I1:J1"/>
    <mergeCell ref="I8:J8"/>
    <mergeCell ref="I15:J15"/>
    <mergeCell ref="I22:J22"/>
    <mergeCell ref="J30:K30"/>
    <mergeCell ref="J49:K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A1" sqref="A1"/>
    </sheetView>
  </sheetViews>
  <sheetFormatPr defaultColWidth="8.8515625" defaultRowHeight="12.75"/>
  <cols>
    <col min="1" max="1" width="2.421875" style="0" customWidth="1"/>
    <col min="2" max="2" width="30.421875" style="0" customWidth="1"/>
    <col min="3" max="3" width="32.00390625" style="0" customWidth="1"/>
    <col min="4" max="4" width="29.7109375" style="0" customWidth="1"/>
    <col min="5" max="5" width="27.421875" style="0" customWidth="1"/>
    <col min="6" max="6" width="28.00390625" style="0" customWidth="1"/>
    <col min="7" max="7" width="15.8515625" style="0" customWidth="1"/>
    <col min="8" max="8" width="2.421875" style="0" customWidth="1"/>
    <col min="9" max="9" width="3.28125" style="0" customWidth="1"/>
    <col min="10" max="10" width="27.140625" style="0" customWidth="1"/>
    <col min="11" max="13" width="14.7109375" style="0" customWidth="1"/>
    <col min="17" max="17" width="30.7109375" style="0" customWidth="1"/>
    <col min="21" max="21" width="30.7109375" style="0" customWidth="1"/>
  </cols>
  <sheetData>
    <row r="1" spans="1:13" ht="12">
      <c r="A1" s="6" t="s">
        <v>138</v>
      </c>
      <c r="B1" s="23" t="s">
        <v>103</v>
      </c>
      <c r="C1" s="5" t="str">
        <f>B2</f>
        <v>Ilić Mirta - Matanović Jelena</v>
      </c>
      <c r="D1" s="5" t="str">
        <f>B3</f>
        <v>Luketić Ana - Pirner Jelena</v>
      </c>
      <c r="E1" s="5" t="str">
        <f>B4</f>
        <v>Lučić Mirjana - Deak Renata</v>
      </c>
      <c r="F1" s="5" t="str">
        <f>B5</f>
        <v>Nina Vicković - Natalija Kompari</v>
      </c>
      <c r="G1" s="26" t="str">
        <f>B6</f>
        <v>Par 9</v>
      </c>
      <c r="I1" s="70" t="s">
        <v>202</v>
      </c>
      <c r="J1" s="71"/>
      <c r="K1" s="5" t="s">
        <v>111</v>
      </c>
      <c r="L1" s="26" t="s">
        <v>112</v>
      </c>
      <c r="M1" s="5" t="s">
        <v>143</v>
      </c>
    </row>
    <row r="2" spans="1:21" ht="12">
      <c r="A2" s="25" t="s">
        <v>104</v>
      </c>
      <c r="B2" s="5" t="str">
        <f>+U5</f>
        <v>Ilić Mirta - Matanović Jelena</v>
      </c>
      <c r="C2" s="22"/>
      <c r="D2" s="36" t="s">
        <v>11</v>
      </c>
      <c r="E2" s="36" t="s">
        <v>1</v>
      </c>
      <c r="F2" s="36" t="s">
        <v>96</v>
      </c>
      <c r="G2" s="37" t="s">
        <v>62</v>
      </c>
      <c r="I2" s="4" t="s">
        <v>104</v>
      </c>
      <c r="J2" s="43" t="str">
        <f>+B4</f>
        <v>Lučić Mirjana - Deak Renata</v>
      </c>
      <c r="K2" s="3"/>
      <c r="L2" s="31"/>
      <c r="M2" s="1"/>
      <c r="N2" s="64" t="s">
        <v>144</v>
      </c>
      <c r="P2" s="57" t="s">
        <v>237</v>
      </c>
      <c r="R2" s="56"/>
      <c r="T2" s="60" t="s">
        <v>191</v>
      </c>
      <c r="U2" s="56"/>
    </row>
    <row r="3" spans="1:21" ht="12">
      <c r="A3" s="4" t="s">
        <v>105</v>
      </c>
      <c r="B3" s="5" t="str">
        <f>+U8</f>
        <v>Luketić Ana - Pirner Jelena</v>
      </c>
      <c r="C3" s="28"/>
      <c r="D3" s="45"/>
      <c r="E3" s="36" t="s">
        <v>99</v>
      </c>
      <c r="F3" s="36" t="s">
        <v>6</v>
      </c>
      <c r="G3" s="37" t="s">
        <v>61</v>
      </c>
      <c r="I3" s="4" t="s">
        <v>105</v>
      </c>
      <c r="J3" s="43" t="str">
        <f>+B3</f>
        <v>Luketić Ana - Pirner Jelena</v>
      </c>
      <c r="K3" s="3"/>
      <c r="L3" s="31"/>
      <c r="M3" s="1"/>
      <c r="N3" s="64" t="s">
        <v>145</v>
      </c>
      <c r="P3" s="58"/>
      <c r="R3" s="56"/>
      <c r="T3" s="58"/>
      <c r="U3" s="56"/>
    </row>
    <row r="4" spans="1:21" ht="12">
      <c r="A4" s="4" t="s">
        <v>106</v>
      </c>
      <c r="B4" s="5" t="str">
        <f>+U9</f>
        <v>Lučić Mirjana - Deak Renata</v>
      </c>
      <c r="C4" s="28"/>
      <c r="D4" s="28"/>
      <c r="E4" s="22"/>
      <c r="F4" s="36" t="s">
        <v>5</v>
      </c>
      <c r="G4" s="37" t="s">
        <v>64</v>
      </c>
      <c r="I4" s="4" t="s">
        <v>106</v>
      </c>
      <c r="J4" s="44" t="str">
        <f>+B2</f>
        <v>Ilić Mirta - Matanović Jelena</v>
      </c>
      <c r="K4" s="3"/>
      <c r="L4" s="31"/>
      <c r="M4" s="1"/>
      <c r="N4" s="64" t="s">
        <v>146</v>
      </c>
      <c r="P4" s="58"/>
      <c r="R4" s="56" t="s">
        <v>192</v>
      </c>
      <c r="T4" s="58" t="s">
        <v>192</v>
      </c>
      <c r="U4" s="56"/>
    </row>
    <row r="5" spans="1:21" ht="12">
      <c r="A5" s="4" t="s">
        <v>107</v>
      </c>
      <c r="B5" s="5" t="str">
        <f>+U12</f>
        <v>Nina Vicković - Natalija Kompari</v>
      </c>
      <c r="C5" s="28"/>
      <c r="D5" s="28"/>
      <c r="E5" s="28"/>
      <c r="F5" s="22"/>
      <c r="G5" s="46">
        <v>4</v>
      </c>
      <c r="I5" s="4" t="s">
        <v>107</v>
      </c>
      <c r="J5" s="44" t="str">
        <f>+B5</f>
        <v>Nina Vicković - Natalija Kompari</v>
      </c>
      <c r="K5" s="3"/>
      <c r="L5" s="31"/>
      <c r="M5" s="1"/>
      <c r="N5" s="64" t="s">
        <v>147</v>
      </c>
      <c r="P5" s="59" t="s">
        <v>193</v>
      </c>
      <c r="Q5" t="s">
        <v>46</v>
      </c>
      <c r="R5" s="65">
        <v>4</v>
      </c>
      <c r="T5" s="59" t="s">
        <v>104</v>
      </c>
      <c r="U5" t="s">
        <v>48</v>
      </c>
    </row>
    <row r="6" spans="1:21" ht="12">
      <c r="A6" s="4" t="s">
        <v>126</v>
      </c>
      <c r="B6" s="5" t="str">
        <f>+U13</f>
        <v>Par 9</v>
      </c>
      <c r="C6" s="28"/>
      <c r="D6" s="28"/>
      <c r="E6" s="28"/>
      <c r="F6" s="39"/>
      <c r="G6" s="22"/>
      <c r="I6" s="4" t="s">
        <v>126</v>
      </c>
      <c r="J6" s="44" t="s">
        <v>164</v>
      </c>
      <c r="K6" s="3"/>
      <c r="L6" s="31"/>
      <c r="M6" s="1"/>
      <c r="N6" s="64" t="s">
        <v>148</v>
      </c>
      <c r="P6" s="59" t="s">
        <v>193</v>
      </c>
      <c r="Q6" t="s">
        <v>47</v>
      </c>
      <c r="R6" s="65">
        <v>5</v>
      </c>
      <c r="T6" s="59" t="s">
        <v>105</v>
      </c>
      <c r="U6" t="s">
        <v>49</v>
      </c>
    </row>
    <row r="7" spans="2:21" ht="12">
      <c r="B7" s="2"/>
      <c r="C7" s="2"/>
      <c r="D7" s="2"/>
      <c r="E7" s="2"/>
      <c r="F7" s="2"/>
      <c r="M7" s="35"/>
      <c r="N7" s="64"/>
      <c r="P7" s="59" t="s">
        <v>193</v>
      </c>
      <c r="Q7" t="s">
        <v>48</v>
      </c>
      <c r="R7" s="65">
        <v>1</v>
      </c>
      <c r="T7" s="59" t="s">
        <v>106</v>
      </c>
      <c r="U7" t="s">
        <v>50</v>
      </c>
    </row>
    <row r="8" spans="1:21" ht="12">
      <c r="A8" s="6" t="s">
        <v>139</v>
      </c>
      <c r="B8" s="23" t="s">
        <v>108</v>
      </c>
      <c r="C8" s="5" t="str">
        <f>B9</f>
        <v>Dujmić Lara - Arnautović Maja</v>
      </c>
      <c r="D8" s="5" t="str">
        <f>B10</f>
        <v>Petrinović-Zekan Lidija - Kovačić Nina</v>
      </c>
      <c r="E8" s="5" t="str">
        <f>B11</f>
        <v>Bakale Irena - Bakale Sonja</v>
      </c>
      <c r="F8" s="5" t="str">
        <f>B12</f>
        <v>Mesarić Anja - Rončević Anja</v>
      </c>
      <c r="G8" s="26" t="str">
        <f>B13</f>
        <v>Par 10</v>
      </c>
      <c r="I8" s="70" t="s">
        <v>203</v>
      </c>
      <c r="J8" s="71"/>
      <c r="K8" s="5" t="s">
        <v>111</v>
      </c>
      <c r="L8" s="26" t="s">
        <v>112</v>
      </c>
      <c r="M8" s="5" t="s">
        <v>143</v>
      </c>
      <c r="N8" s="64"/>
      <c r="P8" s="59" t="s">
        <v>193</v>
      </c>
      <c r="Q8" t="s">
        <v>49</v>
      </c>
      <c r="R8" s="65">
        <v>2</v>
      </c>
      <c r="T8" s="59" t="s">
        <v>107</v>
      </c>
      <c r="U8" t="s">
        <v>46</v>
      </c>
    </row>
    <row r="9" spans="1:21" ht="12">
      <c r="A9" s="25" t="s">
        <v>104</v>
      </c>
      <c r="B9" s="5" t="str">
        <f>+U6</f>
        <v>Dujmić Lara - Arnautović Maja</v>
      </c>
      <c r="C9" s="45"/>
      <c r="D9" s="36" t="s">
        <v>9</v>
      </c>
      <c r="E9" s="36" t="s">
        <v>12</v>
      </c>
      <c r="F9" s="36" t="s">
        <v>100</v>
      </c>
      <c r="G9" s="37" t="s">
        <v>61</v>
      </c>
      <c r="I9" s="4" t="s">
        <v>104</v>
      </c>
      <c r="J9" s="43" t="str">
        <f>+B10</f>
        <v>Petrinović-Zekan Lidija - Kovačić Nina</v>
      </c>
      <c r="K9" s="3"/>
      <c r="L9" s="31"/>
      <c r="M9" s="1"/>
      <c r="N9" s="53" t="s">
        <v>159</v>
      </c>
      <c r="P9" s="59" t="s">
        <v>193</v>
      </c>
      <c r="Q9" t="s">
        <v>50</v>
      </c>
      <c r="R9" s="65">
        <v>3</v>
      </c>
      <c r="T9" s="59" t="s">
        <v>126</v>
      </c>
      <c r="U9" t="s">
        <v>47</v>
      </c>
    </row>
    <row r="10" spans="1:21" ht="12">
      <c r="A10" s="4" t="s">
        <v>105</v>
      </c>
      <c r="B10" s="5" t="str">
        <f>+U7</f>
        <v>Petrinović-Zekan Lidija - Kovačić Nina</v>
      </c>
      <c r="C10" s="36"/>
      <c r="D10" s="45"/>
      <c r="E10" s="36" t="s">
        <v>74</v>
      </c>
      <c r="F10" s="36" t="s">
        <v>10</v>
      </c>
      <c r="G10" s="37" t="s">
        <v>64</v>
      </c>
      <c r="I10" s="4" t="s">
        <v>105</v>
      </c>
      <c r="J10" s="43" t="str">
        <f>+B9</f>
        <v>Dujmić Lara - Arnautović Maja</v>
      </c>
      <c r="K10" s="3"/>
      <c r="L10" s="31"/>
      <c r="M10" s="1"/>
      <c r="N10" s="53" t="s">
        <v>233</v>
      </c>
      <c r="P10" s="59" t="s">
        <v>193</v>
      </c>
      <c r="Q10" t="s">
        <v>51</v>
      </c>
      <c r="R10" s="65">
        <v>6</v>
      </c>
      <c r="T10" s="59" t="s">
        <v>127</v>
      </c>
      <c r="U10" t="s">
        <v>51</v>
      </c>
    </row>
    <row r="11" spans="1:21" ht="12">
      <c r="A11" s="4" t="s">
        <v>106</v>
      </c>
      <c r="B11" s="5" t="str">
        <f>+U10</f>
        <v>Bakale Irena - Bakale Sonja</v>
      </c>
      <c r="C11" s="36"/>
      <c r="D11" s="36"/>
      <c r="E11" s="45"/>
      <c r="F11" s="36" t="s">
        <v>4</v>
      </c>
      <c r="G11" s="37" t="s">
        <v>62</v>
      </c>
      <c r="I11" s="4" t="s">
        <v>106</v>
      </c>
      <c r="J11" s="44" t="str">
        <f>+B11</f>
        <v>Bakale Irena - Bakale Sonja</v>
      </c>
      <c r="K11" s="3"/>
      <c r="L11" s="31"/>
      <c r="M11" s="1"/>
      <c r="N11" s="53" t="s">
        <v>234</v>
      </c>
      <c r="P11" s="59" t="s">
        <v>193</v>
      </c>
      <c r="Q11" t="s">
        <v>59</v>
      </c>
      <c r="R11" s="65">
        <v>7</v>
      </c>
      <c r="T11" s="59" t="s">
        <v>128</v>
      </c>
      <c r="U11" t="s">
        <v>59</v>
      </c>
    </row>
    <row r="12" spans="1:21" ht="12">
      <c r="A12" s="4" t="s">
        <v>107</v>
      </c>
      <c r="B12" s="5" t="str">
        <f>+U11</f>
        <v>Mesarić Anja - Rončević Anja</v>
      </c>
      <c r="C12" s="36"/>
      <c r="D12" s="36"/>
      <c r="E12" s="36"/>
      <c r="F12" s="45"/>
      <c r="G12" s="46" t="s">
        <v>63</v>
      </c>
      <c r="I12" s="4" t="s">
        <v>107</v>
      </c>
      <c r="J12" s="44" t="str">
        <f>+B12</f>
        <v>Mesarić Anja - Rončević Anja</v>
      </c>
      <c r="K12" s="3"/>
      <c r="L12" s="31"/>
      <c r="M12" s="1"/>
      <c r="N12" s="53" t="s">
        <v>235</v>
      </c>
      <c r="P12" s="59" t="s">
        <v>193</v>
      </c>
      <c r="Q12" t="s">
        <v>67</v>
      </c>
      <c r="R12" s="65">
        <v>8</v>
      </c>
      <c r="T12" s="59" t="s">
        <v>129</v>
      </c>
      <c r="U12" t="s">
        <v>67</v>
      </c>
    </row>
    <row r="13" spans="1:21" ht="12">
      <c r="A13" s="4" t="s">
        <v>126</v>
      </c>
      <c r="B13" s="5" t="str">
        <f>+U14</f>
        <v>Par 10</v>
      </c>
      <c r="C13" s="36"/>
      <c r="D13" s="36"/>
      <c r="E13" s="36"/>
      <c r="F13" s="47"/>
      <c r="G13" s="45"/>
      <c r="I13" s="4" t="s">
        <v>126</v>
      </c>
      <c r="J13" s="44" t="s">
        <v>163</v>
      </c>
      <c r="K13" s="3"/>
      <c r="L13" s="31"/>
      <c r="M13" s="1"/>
      <c r="N13" s="53" t="s">
        <v>163</v>
      </c>
      <c r="P13" s="59" t="s">
        <v>193</v>
      </c>
      <c r="R13" s="56"/>
      <c r="T13" s="59" t="s">
        <v>130</v>
      </c>
      <c r="U13" s="13" t="s">
        <v>194</v>
      </c>
    </row>
    <row r="14" spans="16:21" ht="12">
      <c r="P14" s="59" t="s">
        <v>193</v>
      </c>
      <c r="R14" s="56"/>
      <c r="T14" s="59" t="s">
        <v>131</v>
      </c>
      <c r="U14" s="13" t="s">
        <v>195</v>
      </c>
    </row>
    <row r="16" spans="2:14" ht="12">
      <c r="B16" s="9" t="s">
        <v>114</v>
      </c>
      <c r="C16" s="9" t="s">
        <v>115</v>
      </c>
      <c r="E16" s="9" t="s">
        <v>123</v>
      </c>
      <c r="J16" s="17" t="s">
        <v>118</v>
      </c>
      <c r="L16" s="7"/>
      <c r="M16" s="29"/>
      <c r="N16" s="29"/>
    </row>
    <row r="17" spans="2:14" ht="12">
      <c r="B17" s="2"/>
      <c r="C17" s="2"/>
      <c r="D17" s="2"/>
      <c r="L17" s="7"/>
      <c r="M17" s="63"/>
      <c r="N17" s="29"/>
    </row>
    <row r="18" spans="2:14" ht="12">
      <c r="B18" s="11" t="str">
        <f>+J2</f>
        <v>Lučić Mirjana - Deak Renata</v>
      </c>
      <c r="C18" s="2"/>
      <c r="D18" s="2"/>
      <c r="E18" s="2" t="str">
        <f>+B18</f>
        <v>Lučić Mirjana - Deak Renata</v>
      </c>
      <c r="F18" s="2"/>
      <c r="J18" s="11" t="str">
        <f>+J4</f>
        <v>Ilić Mirta - Matanović Jelena</v>
      </c>
      <c r="K18" s="2"/>
      <c r="L18" s="7"/>
      <c r="M18" s="29"/>
      <c r="N18" s="29"/>
    </row>
    <row r="19" spans="2:14" ht="12">
      <c r="B19" s="10"/>
      <c r="D19" s="2"/>
      <c r="E19" s="48">
        <v>0.08333333333333333</v>
      </c>
      <c r="F19" s="15" t="str">
        <f>+E18</f>
        <v>Lučić Mirjana - Deak Renata</v>
      </c>
      <c r="J19" s="10"/>
      <c r="K19" s="2"/>
      <c r="L19" s="29"/>
      <c r="M19" s="7"/>
      <c r="N19" s="7"/>
    </row>
    <row r="20" spans="1:12" ht="12">
      <c r="A20" t="s">
        <v>116</v>
      </c>
      <c r="B20" s="52" t="s">
        <v>24</v>
      </c>
      <c r="C20" s="14" t="str">
        <f>+B22</f>
        <v>Dujmić Lara - Arnautović Maja</v>
      </c>
      <c r="D20" s="2"/>
      <c r="E20" s="11" t="str">
        <f>+B30</f>
        <v>Luketić Ana - Pirner Jelena</v>
      </c>
      <c r="F20" s="41"/>
      <c r="I20" t="s">
        <v>226</v>
      </c>
      <c r="J20" s="52"/>
      <c r="K20" s="11" t="s">
        <v>229</v>
      </c>
      <c r="L20" s="2"/>
    </row>
    <row r="21" spans="2:12" ht="12">
      <c r="B21" s="13"/>
      <c r="C21" s="10"/>
      <c r="D21" s="2"/>
      <c r="J21" s="13"/>
      <c r="K21" s="13"/>
      <c r="L21" s="2"/>
    </row>
    <row r="22" spans="2:12" ht="12">
      <c r="B22" s="12" t="str">
        <f>+J10</f>
        <v>Dujmić Lara - Arnautović Maja</v>
      </c>
      <c r="C22" s="13"/>
      <c r="D22" s="2"/>
      <c r="J22" s="12" t="str">
        <f>+J12</f>
        <v>Mesarić Anja - Rončević Anja</v>
      </c>
      <c r="K22" s="13"/>
      <c r="L22" s="2"/>
    </row>
    <row r="23" spans="2:12" ht="12">
      <c r="B23" s="2"/>
      <c r="C23" s="13"/>
      <c r="D23" s="2"/>
      <c r="J23" s="2"/>
      <c r="K23" s="13"/>
      <c r="L23" s="2"/>
    </row>
    <row r="24" spans="2:12" ht="12">
      <c r="B24" s="2"/>
      <c r="C24" s="52"/>
      <c r="D24" s="15" t="str">
        <f>+C28</f>
        <v>Petrinović-Zekan Lidija - Kovačić Nina</v>
      </c>
      <c r="J24" s="2"/>
      <c r="K24" s="52"/>
      <c r="L24" s="15"/>
    </row>
    <row r="25" spans="2:12" ht="12">
      <c r="B25" s="2"/>
      <c r="C25" s="13"/>
      <c r="D25" s="2"/>
      <c r="J25" s="2"/>
      <c r="K25" s="13"/>
      <c r="L25" s="2"/>
    </row>
    <row r="26" spans="2:12" ht="12">
      <c r="B26" s="11" t="str">
        <f>+J9</f>
        <v>Petrinović-Zekan Lidija - Kovačić Nina</v>
      </c>
      <c r="C26" s="13"/>
      <c r="D26" s="2"/>
      <c r="J26" s="11" t="str">
        <f>+J5</f>
        <v>Nina Vicković - Natalija Kompari</v>
      </c>
      <c r="K26" s="13"/>
      <c r="L26" s="2"/>
    </row>
    <row r="27" spans="2:12" ht="12">
      <c r="B27" s="10"/>
      <c r="C27" s="13"/>
      <c r="D27" s="2"/>
      <c r="J27" s="10"/>
      <c r="K27" s="13"/>
      <c r="L27" s="2"/>
    </row>
    <row r="28" spans="1:13" ht="12">
      <c r="A28" t="s">
        <v>117</v>
      </c>
      <c r="B28" s="52" t="s">
        <v>25</v>
      </c>
      <c r="C28" s="11" t="s">
        <v>50</v>
      </c>
      <c r="D28" s="2"/>
      <c r="E28" s="61"/>
      <c r="F28" s="7"/>
      <c r="I28" t="s">
        <v>227</v>
      </c>
      <c r="J28" s="52"/>
      <c r="K28" s="16" t="s">
        <v>228</v>
      </c>
      <c r="L28" s="2"/>
      <c r="M28" s="9" t="s">
        <v>124</v>
      </c>
    </row>
    <row r="29" spans="2:12" ht="12">
      <c r="B29" s="13"/>
      <c r="C29" s="2"/>
      <c r="D29" s="2"/>
      <c r="E29" s="7"/>
      <c r="F29" s="7"/>
      <c r="J29" s="13"/>
      <c r="K29" s="2"/>
      <c r="L29" s="2"/>
    </row>
    <row r="30" spans="2:14" ht="12">
      <c r="B30" s="12" t="str">
        <f>+J3</f>
        <v>Luketić Ana - Pirner Jelena</v>
      </c>
      <c r="C30" s="2"/>
      <c r="D30" s="2"/>
      <c r="E30" s="29"/>
      <c r="F30" s="29"/>
      <c r="J30" s="12" t="str">
        <f>+J11</f>
        <v>Bakale Irena - Bakale Sonja</v>
      </c>
      <c r="K30" s="2"/>
      <c r="L30" s="2"/>
      <c r="M30" s="11" t="s">
        <v>230</v>
      </c>
      <c r="N30" s="2"/>
    </row>
    <row r="31" spans="2:14" ht="12">
      <c r="B31" s="2"/>
      <c r="C31" s="2"/>
      <c r="E31" s="29"/>
      <c r="F31" s="29"/>
      <c r="M31" s="50"/>
      <c r="N31" s="15"/>
    </row>
    <row r="32" spans="5:14" ht="12">
      <c r="E32" s="29"/>
      <c r="F32" s="62"/>
      <c r="M32" s="12" t="s">
        <v>231</v>
      </c>
      <c r="N32" s="19"/>
    </row>
    <row r="33" spans="2:3" ht="12">
      <c r="B33" s="73" t="s">
        <v>137</v>
      </c>
      <c r="C33" s="74"/>
    </row>
    <row r="34" spans="1:3" ht="12">
      <c r="A34" s="6"/>
      <c r="B34" s="75"/>
      <c r="C34" s="76"/>
    </row>
    <row r="35" spans="1:13" ht="12">
      <c r="A35" s="24" t="s">
        <v>104</v>
      </c>
      <c r="B35" s="79" t="str">
        <f>+D24</f>
        <v>Petrinović-Zekan Lidija - Kovačić Nina</v>
      </c>
      <c r="C35" s="80"/>
      <c r="M35" s="9" t="s">
        <v>236</v>
      </c>
    </row>
    <row r="36" spans="1:3" ht="12">
      <c r="A36" s="21" t="s">
        <v>105</v>
      </c>
      <c r="B36" s="77" t="str">
        <f>+C20</f>
        <v>Dujmić Lara - Arnautović Maja</v>
      </c>
      <c r="C36" s="78"/>
    </row>
    <row r="37" spans="1:14" ht="12">
      <c r="A37" s="21" t="s">
        <v>106</v>
      </c>
      <c r="B37" s="67" t="str">
        <f>+F19</f>
        <v>Lučić Mirjana - Deak Renata</v>
      </c>
      <c r="C37" s="67"/>
      <c r="M37" s="11" t="str">
        <f>+J6</f>
        <v>I.5.</v>
      </c>
      <c r="N37" s="2"/>
    </row>
    <row r="38" spans="1:14" ht="12">
      <c r="A38" s="21" t="s">
        <v>107</v>
      </c>
      <c r="B38" s="67" t="str">
        <f>+E20</f>
        <v>Luketić Ana - Pirner Jelena</v>
      </c>
      <c r="C38" s="67"/>
      <c r="M38" s="50"/>
      <c r="N38" s="15"/>
    </row>
    <row r="39" spans="1:14" ht="12">
      <c r="A39" s="21" t="s">
        <v>126</v>
      </c>
      <c r="B39" s="67" t="str">
        <f>+J4</f>
        <v>Ilić Mirta - Matanović Jelena</v>
      </c>
      <c r="C39" s="67"/>
      <c r="M39" s="12" t="str">
        <f>+J13</f>
        <v>II.5.</v>
      </c>
      <c r="N39" s="19"/>
    </row>
    <row r="40" spans="1:3" ht="12">
      <c r="A40" s="21" t="s">
        <v>126</v>
      </c>
      <c r="B40" s="67" t="str">
        <f>+J11</f>
        <v>Bakale Irena - Bakale Sonja</v>
      </c>
      <c r="C40" s="67"/>
    </row>
    <row r="41" spans="1:3" ht="12">
      <c r="A41" s="21" t="s">
        <v>128</v>
      </c>
      <c r="B41" s="67" t="str">
        <f>+J5</f>
        <v>Nina Vicković - Natalija Kompari</v>
      </c>
      <c r="C41" s="67"/>
    </row>
    <row r="42" spans="1:3" ht="12">
      <c r="A42" s="21" t="s">
        <v>128</v>
      </c>
      <c r="B42" s="67" t="str">
        <f>+J12</f>
        <v>Mesarić Anja - Rončević Anja</v>
      </c>
      <c r="C42" s="67"/>
    </row>
    <row r="43" spans="1:3" ht="12">
      <c r="A43" s="21" t="s">
        <v>130</v>
      </c>
      <c r="B43" s="67">
        <f>+N38</f>
        <v>0</v>
      </c>
      <c r="C43" s="67"/>
    </row>
    <row r="44" spans="1:3" ht="12">
      <c r="A44" s="21" t="s">
        <v>131</v>
      </c>
      <c r="B44" s="67"/>
      <c r="C44" s="67"/>
    </row>
  </sheetData>
  <mergeCells count="13">
    <mergeCell ref="B38:C38"/>
    <mergeCell ref="B37:C37"/>
    <mergeCell ref="B36:C36"/>
    <mergeCell ref="I1:J1"/>
    <mergeCell ref="I8:J8"/>
    <mergeCell ref="B33:C34"/>
    <mergeCell ref="B35:C35"/>
    <mergeCell ref="B39:C39"/>
    <mergeCell ref="B40:C40"/>
    <mergeCell ref="B41:C41"/>
    <mergeCell ref="B44:C44"/>
    <mergeCell ref="B42:C42"/>
    <mergeCell ref="B43:C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Veljko Jardas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 Jardas</dc:creator>
  <cp:keywords/>
  <dc:description/>
  <cp:lastModifiedBy>iBook G4</cp:lastModifiedBy>
  <cp:lastPrinted>2010-06-12T11:00:22Z</cp:lastPrinted>
  <dcterms:created xsi:type="dcterms:W3CDTF">2009-06-08T21:03:44Z</dcterms:created>
  <dcterms:modified xsi:type="dcterms:W3CDTF">2011-06-23T14:09:37Z</dcterms:modified>
  <cp:category/>
  <cp:version/>
  <cp:contentType/>
  <cp:contentStatus/>
</cp:coreProperties>
</file>